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hu\Desktop\"/>
    </mc:Choice>
  </mc:AlternateContent>
  <xr:revisionPtr revIDLastSave="0" documentId="8_{83355DB6-47A4-41AE-B4FF-3FC63C5946B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7200U" sheetId="5" r:id="rId1"/>
    <sheet name="7100U" sheetId="6" r:id="rId2"/>
    <sheet name="7300U" sheetId="7" r:id="rId3"/>
    <sheet name="7600U" sheetId="8" r:id="rId4"/>
  </sheets>
  <externalReferences>
    <externalReference r:id="rId5"/>
  </externalReferences>
  <calcPr calcId="181029"/>
</workbook>
</file>

<file path=xl/calcChain.xml><?xml version="1.0" encoding="utf-8"?>
<calcChain xmlns="http://schemas.openxmlformats.org/spreadsheetml/2006/main">
  <c r="D36" i="8" l="1"/>
  <c r="F32" i="8"/>
  <c r="F31" i="8"/>
  <c r="F30" i="8"/>
  <c r="F29" i="8"/>
  <c r="F28" i="8"/>
  <c r="F27" i="8"/>
  <c r="K26" i="8"/>
  <c r="F26" i="8"/>
  <c r="K25" i="8"/>
  <c r="F25" i="8"/>
  <c r="K24" i="8"/>
  <c r="F24" i="8"/>
  <c r="K23" i="8"/>
  <c r="F23" i="8"/>
  <c r="K22" i="8"/>
  <c r="I35" i="8" s="1"/>
  <c r="F22" i="8"/>
  <c r="D35" i="8" s="1"/>
  <c r="K20" i="8"/>
  <c r="F20" i="8"/>
  <c r="K19" i="8"/>
  <c r="F19" i="8"/>
  <c r="K18" i="8"/>
  <c r="F18" i="8"/>
  <c r="K17" i="8"/>
  <c r="F17" i="8"/>
  <c r="K16" i="8"/>
  <c r="F16" i="8"/>
  <c r="K15" i="8"/>
  <c r="F15" i="8"/>
  <c r="K14" i="8"/>
  <c r="F14" i="8"/>
  <c r="K13" i="8"/>
  <c r="I36" i="8" s="1"/>
  <c r="F13" i="8"/>
  <c r="F32" i="7" l="1"/>
  <c r="F31" i="7"/>
  <c r="F30" i="7"/>
  <c r="F29" i="7"/>
  <c r="F28" i="7"/>
  <c r="F27" i="7"/>
  <c r="K26" i="7"/>
  <c r="F26" i="7"/>
  <c r="K25" i="7"/>
  <c r="F25" i="7"/>
  <c r="K24" i="7"/>
  <c r="F24" i="7"/>
  <c r="K23" i="7"/>
  <c r="F23" i="7"/>
  <c r="K22" i="7"/>
  <c r="I35" i="7" s="1"/>
  <c r="F22" i="7"/>
  <c r="D35" i="7" s="1"/>
  <c r="K20" i="7"/>
  <c r="F20" i="7"/>
  <c r="K19" i="7"/>
  <c r="F19" i="7"/>
  <c r="K18" i="7"/>
  <c r="F18" i="7"/>
  <c r="K17" i="7"/>
  <c r="F17" i="7"/>
  <c r="K16" i="7"/>
  <c r="F16" i="7"/>
  <c r="K15" i="7"/>
  <c r="F15" i="7"/>
  <c r="K14" i="7"/>
  <c r="F14" i="7"/>
  <c r="K13" i="7"/>
  <c r="I36" i="7" s="1"/>
  <c r="F13" i="7"/>
  <c r="D36" i="7" s="1"/>
  <c r="F32" i="6" l="1"/>
  <c r="F31" i="6"/>
  <c r="F30" i="6"/>
  <c r="F29" i="6"/>
  <c r="F28" i="6"/>
  <c r="F27" i="6"/>
  <c r="K26" i="6"/>
  <c r="F26" i="6"/>
  <c r="K25" i="6"/>
  <c r="F25" i="6"/>
  <c r="K24" i="6"/>
  <c r="F24" i="6"/>
  <c r="K23" i="6"/>
  <c r="F23" i="6"/>
  <c r="K22" i="6"/>
  <c r="I35" i="6" s="1"/>
  <c r="F22" i="6"/>
  <c r="D35" i="6" s="1"/>
  <c r="K20" i="6"/>
  <c r="F20" i="6"/>
  <c r="K19" i="6"/>
  <c r="F19" i="6"/>
  <c r="K18" i="6"/>
  <c r="F18" i="6"/>
  <c r="K17" i="6"/>
  <c r="F17" i="6"/>
  <c r="K16" i="6"/>
  <c r="F16" i="6"/>
  <c r="K15" i="6"/>
  <c r="F15" i="6"/>
  <c r="K14" i="6"/>
  <c r="F14" i="6"/>
  <c r="K13" i="6"/>
  <c r="I36" i="6" s="1"/>
  <c r="F13" i="6"/>
  <c r="D36" i="6" s="1"/>
  <c r="F20" i="5" l="1"/>
  <c r="F19" i="5"/>
  <c r="F18" i="5"/>
  <c r="F17" i="5"/>
  <c r="F16" i="5"/>
  <c r="F15" i="5"/>
  <c r="F14" i="5"/>
  <c r="F13" i="5"/>
  <c r="K20" i="5"/>
  <c r="K19" i="5"/>
  <c r="K18" i="5"/>
  <c r="K17" i="5"/>
  <c r="K16" i="5"/>
  <c r="K15" i="5"/>
  <c r="K14" i="5"/>
  <c r="K13" i="5"/>
  <c r="F32" i="5" l="1"/>
  <c r="K23" i="5"/>
  <c r="K24" i="5"/>
  <c r="K25" i="5"/>
  <c r="K26" i="5"/>
  <c r="K22" i="5"/>
  <c r="F31" i="5"/>
  <c r="F23" i="5"/>
  <c r="F24" i="5"/>
  <c r="F25" i="5"/>
  <c r="F26" i="5"/>
  <c r="F27" i="5"/>
  <c r="F28" i="5"/>
  <c r="F29" i="5"/>
  <c r="F30" i="5"/>
  <c r="F22" i="5"/>
  <c r="D36" i="5" l="1"/>
  <c r="I35" i="5"/>
  <c r="I36" i="5"/>
  <c r="D3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derek</author>
  </authors>
  <commentList>
    <comment ref="C2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Run 10 minutes
Burnintest Test selection:
CPU:100%      RAM:100%   Com Port(S):100%
Video:100%             Disk(s):100%         USB 100%
2D Graphics:100%   3D Graphics:100%  Network:100%  </t>
        </r>
      </text>
    </comment>
    <comment ref="H20" authorId="0" shapeId="0" xr:uid="{00000000-0006-0000-0000-000002000000}">
      <text>
        <r>
          <rPr>
            <sz val="9"/>
            <color indexed="81"/>
            <rFont val="Tahoma"/>
            <family val="2"/>
          </rPr>
          <t>Run 10 minutes
Burnintest Test selection:
CPU:100%             RAM:100%             Video:100%         
2D Graphics:100%   3D Graphics:100%  Network:100%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derek</author>
  </authors>
  <commentList>
    <comment ref="C20" authorId="0" shapeId="0" xr:uid="{EC09CBB3-E3D2-4F67-92FA-2A5E04919BA6}">
      <text>
        <r>
          <rPr>
            <sz val="9"/>
            <color indexed="81"/>
            <rFont val="Tahoma"/>
            <family val="2"/>
          </rPr>
          <t xml:space="preserve">Run 10 minutes
Burnintest Test selection:
CPU:100%      RAM:100%   Com Port(S):100%
Video:100%             Disk(s):100%         USB 100%
2D Graphics:100%   3D Graphics:100%  Network:100%  </t>
        </r>
      </text>
    </comment>
    <comment ref="H20" authorId="0" shapeId="0" xr:uid="{7B0B4E97-38C3-4622-AE12-7718E0766413}">
      <text>
        <r>
          <rPr>
            <sz val="9"/>
            <color indexed="81"/>
            <rFont val="Tahoma"/>
            <family val="2"/>
          </rPr>
          <t>Run 10 minutes
Burnintest Test selection:
CPU:100%             RAM:100%             Video:100%         
2D Graphics:100%   3D Graphics:100%  Network:100%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derek</author>
  </authors>
  <commentList>
    <comment ref="C20" authorId="0" shapeId="0" xr:uid="{5129862F-F72A-4643-A913-17784F6B55D7}">
      <text>
        <r>
          <rPr>
            <sz val="9"/>
            <color indexed="81"/>
            <rFont val="Tahoma"/>
            <family val="2"/>
          </rPr>
          <t xml:space="preserve">Run 10 minutes
Burnintest Test selection:
CPU:100%      RAM:100%   Com Port(S):100%
Video:100%             Disk(s):100%         USB 100%
2D Graphics:100%   3D Graphics:100%  Network:100%  </t>
        </r>
      </text>
    </comment>
    <comment ref="H20" authorId="0" shapeId="0" xr:uid="{A90F4107-032F-4EE1-A5C6-CCD6AE4E29D6}">
      <text>
        <r>
          <rPr>
            <sz val="9"/>
            <color indexed="81"/>
            <rFont val="Tahoma"/>
            <family val="2"/>
          </rPr>
          <t>Run 10 minutes
Burnintest Test selection:
CPU:100%             RAM:100%             Video:100%         
2D Graphics:100%   3D Graphics:100%  Network:100%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derek</author>
  </authors>
  <commentList>
    <comment ref="C20" authorId="0" shapeId="0" xr:uid="{16267A44-C708-460F-A12E-4547827D353D}">
      <text>
        <r>
          <rPr>
            <sz val="9"/>
            <color indexed="81"/>
            <rFont val="Tahoma"/>
            <family val="2"/>
          </rPr>
          <t xml:space="preserve">Run 10 minutes
Burnintest Test selection:
CPU:100%      RAM:100%   Com Port(S):100%
Video:100%             Disk(s):100%         USB 100%
2D Graphics:100%   3D Graphics:100%  Network:100%  </t>
        </r>
      </text>
    </comment>
    <comment ref="H20" authorId="0" shapeId="0" xr:uid="{22C91046-9824-490E-AC44-2ACAC0CC0D9D}">
      <text>
        <r>
          <rPr>
            <sz val="9"/>
            <color indexed="81"/>
            <rFont val="Tahoma"/>
            <family val="2"/>
          </rPr>
          <t>Run 10 minutes
Burnintest Test selection:
CPU:100%             RAM:100%             Video:100%         
2D Graphics:100%   3D Graphics:100%  Network:100%</t>
        </r>
      </text>
    </comment>
  </commentList>
</comments>
</file>

<file path=xl/sharedStrings.xml><?xml version="1.0" encoding="utf-8"?>
<sst xmlns="http://schemas.openxmlformats.org/spreadsheetml/2006/main" count="411" uniqueCount="89">
  <si>
    <t>Max. Value</t>
    <phoneticPr fontId="1" type="noConversion"/>
  </si>
  <si>
    <t>Min. Value</t>
    <phoneticPr fontId="1" type="noConversion"/>
  </si>
  <si>
    <t xml:space="preserve">BIOS Idle </t>
    <phoneticPr fontId="1" type="noConversion"/>
  </si>
  <si>
    <t>System Idle</t>
    <phoneticPr fontId="1" type="noConversion"/>
  </si>
  <si>
    <t>Suspend to S3</t>
    <phoneticPr fontId="1" type="noConversion"/>
  </si>
  <si>
    <t>Turn off S5 (ERP Auto)</t>
    <phoneticPr fontId="1" type="noConversion"/>
  </si>
  <si>
    <t>Turn off S5 (ERP Disabled)</t>
    <phoneticPr fontId="1" type="noConversion"/>
  </si>
  <si>
    <t>V</t>
    <phoneticPr fontId="2" type="noConversion"/>
  </si>
  <si>
    <t>A</t>
    <phoneticPr fontId="2" type="noConversion"/>
  </si>
  <si>
    <t>Watt</t>
    <phoneticPr fontId="2" type="noConversion"/>
  </si>
  <si>
    <t>Test 2</t>
    <phoneticPr fontId="2" type="noConversion"/>
  </si>
  <si>
    <t>Test 1</t>
    <phoneticPr fontId="2" type="noConversion"/>
  </si>
  <si>
    <t>Full Loading</t>
    <phoneticPr fontId="1" type="noConversion"/>
  </si>
  <si>
    <t>3DMark+Prime95</t>
    <phoneticPr fontId="1" type="noConversion"/>
  </si>
  <si>
    <t xml:space="preserve">Chipset </t>
    <phoneticPr fontId="2" type="noConversion"/>
  </si>
  <si>
    <t>CPU Type</t>
    <phoneticPr fontId="2" type="noConversion"/>
  </si>
  <si>
    <t>Memory SIZE</t>
    <phoneticPr fontId="2" type="noConversion"/>
  </si>
  <si>
    <t xml:space="preserve">Onboard VGA </t>
    <phoneticPr fontId="1" type="noConversion"/>
  </si>
  <si>
    <t xml:space="preserve">Onboard LAN </t>
    <phoneticPr fontId="1" type="noConversion"/>
  </si>
  <si>
    <t>Passmark Burnintest V8.1</t>
    <phoneticPr fontId="1" type="noConversion"/>
  </si>
  <si>
    <t>Board Name</t>
    <phoneticPr fontId="2" type="noConversion"/>
  </si>
  <si>
    <t xml:space="preserve">Onboard Sound </t>
  </si>
  <si>
    <t>Product Name</t>
    <phoneticPr fontId="2" type="noConversion"/>
  </si>
  <si>
    <t>Qty</t>
    <phoneticPr fontId="1" type="noConversion"/>
  </si>
  <si>
    <t>Watt</t>
    <phoneticPr fontId="1" type="noConversion"/>
  </si>
  <si>
    <t xml:space="preserve">Test equipment </t>
  </si>
  <si>
    <t>Total</t>
    <phoneticPr fontId="1" type="noConversion"/>
  </si>
  <si>
    <t>2.DRAM : DDR3L 1600 4GB</t>
    <phoneticPr fontId="1" type="noConversion"/>
  </si>
  <si>
    <t>3.USB Keyboard &amp; Mouse</t>
    <phoneticPr fontId="1" type="noConversion"/>
  </si>
  <si>
    <t>Max. Load Wattage:</t>
    <phoneticPr fontId="1" type="noConversion"/>
  </si>
  <si>
    <t>LCD Monitor</t>
    <phoneticPr fontId="1" type="noConversion"/>
  </si>
  <si>
    <t>Keyboard &amp; Mouse</t>
    <phoneticPr fontId="1" type="noConversion"/>
  </si>
  <si>
    <t>HDD/SSD</t>
    <phoneticPr fontId="1" type="noConversion"/>
  </si>
  <si>
    <t>Power Supply</t>
    <phoneticPr fontId="1" type="noConversion"/>
  </si>
  <si>
    <t>O.S</t>
    <phoneticPr fontId="1" type="noConversion"/>
  </si>
  <si>
    <t>BOIS Filename</t>
    <phoneticPr fontId="1" type="noConversion"/>
  </si>
  <si>
    <t>Results</t>
    <phoneticPr fontId="1" type="noConversion"/>
  </si>
  <si>
    <t xml:space="preserve">Basic Wattage : </t>
    <phoneticPr fontId="1" type="noConversion"/>
  </si>
  <si>
    <t>Recommended PSU Wattage:</t>
    <phoneticPr fontId="1" type="noConversion"/>
  </si>
  <si>
    <t>Results</t>
    <phoneticPr fontId="1" type="noConversion"/>
  </si>
  <si>
    <t xml:space="preserve">                                    Power consumption measurement      </t>
    <phoneticPr fontId="1" type="noConversion"/>
  </si>
  <si>
    <t xml:space="preserve">6.Mini PCIe : Intel® Dual Band Wireless-AC 3160 </t>
    <phoneticPr fontId="1" type="noConversion"/>
  </si>
  <si>
    <t xml:space="preserve">7.Mini SATA : PLEXTOR-PX-64M6M </t>
    <phoneticPr fontId="1" type="noConversion"/>
  </si>
  <si>
    <t xml:space="preserve">8.Serial Port loopback plug </t>
    <phoneticPr fontId="1" type="noConversion"/>
  </si>
  <si>
    <t>9.Passmark usb2.0 loopback plug</t>
    <phoneticPr fontId="1" type="noConversion"/>
  </si>
  <si>
    <t xml:space="preserve">10.LAN :Realteak PCIe GBE Family Cotroller </t>
    <phoneticPr fontId="1" type="noConversion"/>
  </si>
  <si>
    <t xml:space="preserve">Scope Model </t>
    <phoneticPr fontId="1" type="noConversion"/>
  </si>
  <si>
    <t>V</t>
    <phoneticPr fontId="2" type="noConversion"/>
  </si>
  <si>
    <t>uA</t>
    <phoneticPr fontId="2" type="noConversion"/>
  </si>
  <si>
    <t>Watt</t>
    <phoneticPr fontId="2" type="noConversion"/>
  </si>
  <si>
    <t>RTC</t>
  </si>
  <si>
    <t xml:space="preserve">AC off </t>
    <phoneticPr fontId="1" type="noConversion"/>
  </si>
  <si>
    <t xml:space="preserve"> (under 10uA is Pass )</t>
    <phoneticPr fontId="1" type="noConversion"/>
  </si>
  <si>
    <t>Created:</t>
    <phoneticPr fontId="1" type="noConversion"/>
  </si>
  <si>
    <t>N/A</t>
    <phoneticPr fontId="1" type="noConversion"/>
  </si>
  <si>
    <t>DDR4L 2133 4G</t>
    <phoneticPr fontId="1" type="noConversion"/>
  </si>
  <si>
    <t>Inte® Display Audio /  Realtek High Definition  Audio</t>
    <phoneticPr fontId="1" type="noConversion"/>
  </si>
  <si>
    <t>Intel®  I211 Gigabit Network Connection</t>
    <phoneticPr fontId="1" type="noConversion"/>
  </si>
  <si>
    <t>Inetl® Ethernet Connection I219-LM</t>
    <phoneticPr fontId="1" type="noConversion"/>
  </si>
  <si>
    <t>PHILIPS 227E</t>
    <phoneticPr fontId="1" type="noConversion"/>
  </si>
  <si>
    <t>Logitech k200 &amp; Mouse : M-U0026</t>
    <phoneticPr fontId="1" type="noConversion"/>
  </si>
  <si>
    <t>Digital Multimeter BM859CF</t>
    <phoneticPr fontId="1" type="noConversion"/>
  </si>
  <si>
    <t xml:space="preserve">Digital Multimeter BM829 </t>
    <phoneticPr fontId="1" type="noConversion"/>
  </si>
  <si>
    <t>PA1090-120T1A700(12V/7A)</t>
    <phoneticPr fontId="1" type="noConversion"/>
  </si>
  <si>
    <t>Windows 10 Pro x64 Build 1803</t>
    <phoneticPr fontId="1" type="noConversion"/>
  </si>
  <si>
    <t>NF833R01</t>
    <phoneticPr fontId="1" type="noConversion"/>
  </si>
  <si>
    <t>NF833002</t>
    <phoneticPr fontId="1" type="noConversion"/>
  </si>
  <si>
    <t>Kingston-SA400S37/120G</t>
    <phoneticPr fontId="1" type="noConversion"/>
  </si>
  <si>
    <t>4.SSD : Kingston-SA400S37/120G</t>
    <phoneticPr fontId="1" type="noConversion"/>
  </si>
  <si>
    <t>5.AC Adapter : PA1090-120T1A700(12V/7A)</t>
    <phoneticPr fontId="1" type="noConversion"/>
  </si>
  <si>
    <t>2.DRAM : DDR3L 1600 4GB</t>
    <phoneticPr fontId="1" type="noConversion"/>
  </si>
  <si>
    <t>3.USB Keyboard &amp; Mouse</t>
    <phoneticPr fontId="1" type="noConversion"/>
  </si>
  <si>
    <t>4.SSD : Kingston-SA400S37/120G</t>
    <phoneticPr fontId="1" type="noConversion"/>
  </si>
  <si>
    <t>5.AC Adapter : PA1090-120T1A700(12V/7A)</t>
    <phoneticPr fontId="1" type="noConversion"/>
  </si>
  <si>
    <t xml:space="preserve">                                                          Test 3</t>
    <phoneticPr fontId="1" type="noConversion"/>
  </si>
  <si>
    <t>Intel® HD Graphics 620</t>
    <phoneticPr fontId="1" type="noConversion"/>
  </si>
  <si>
    <t>1.CPU:  i5-7200U</t>
    <phoneticPr fontId="1" type="noConversion"/>
  </si>
  <si>
    <t>Intel® Core™ i5-7200U CPU @ 2.50GHz 2.71GHz</t>
    <phoneticPr fontId="1" type="noConversion"/>
  </si>
  <si>
    <t>KabyLake - U/Y</t>
    <phoneticPr fontId="1" type="noConversion"/>
  </si>
  <si>
    <t xml:space="preserve">Inrush Current  </t>
  </si>
  <si>
    <r>
      <t xml:space="preserve">11panel : G190EG01 </t>
    </r>
    <r>
      <rPr>
        <sz val="10.5"/>
        <color theme="1"/>
        <rFont val="Cambria"/>
        <family val="1"/>
      </rPr>
      <t>1280*1024 (panel : 5v/</t>
    </r>
    <r>
      <rPr>
        <sz val="10.5"/>
        <color theme="1"/>
        <rFont val="細明體"/>
        <family val="3"/>
        <charset val="136"/>
      </rPr>
      <t>背光</t>
    </r>
    <r>
      <rPr>
        <sz val="10.5"/>
        <color theme="1"/>
        <rFont val="Cambria"/>
        <family val="1"/>
      </rPr>
      <t xml:space="preserve"> : 12v)</t>
    </r>
    <phoneticPr fontId="1" type="noConversion"/>
  </si>
  <si>
    <t>Kaby Lake - U/Y</t>
    <phoneticPr fontId="1" type="noConversion"/>
  </si>
  <si>
    <t>Intel® Core™ i3-7100U CPU @2.40GHz 2.40GHz</t>
    <phoneticPr fontId="1" type="noConversion"/>
  </si>
  <si>
    <t>1.CPU: i3-7100U</t>
    <phoneticPr fontId="1" type="noConversion"/>
  </si>
  <si>
    <r>
      <t xml:space="preserve">11panel : G190EG01 </t>
    </r>
    <r>
      <rPr>
        <sz val="10.5"/>
        <color theme="1"/>
        <rFont val="Cambria"/>
        <family val="1"/>
      </rPr>
      <t>1280*1024 (panel : 5v/</t>
    </r>
    <r>
      <rPr>
        <sz val="10.5"/>
        <color theme="1"/>
        <rFont val="細明體"/>
        <family val="3"/>
        <charset val="136"/>
      </rPr>
      <t>背光</t>
    </r>
    <r>
      <rPr>
        <sz val="10.5"/>
        <color theme="1"/>
        <rFont val="Cambria"/>
        <family val="1"/>
      </rPr>
      <t xml:space="preserve"> : 12v)</t>
    </r>
  </si>
  <si>
    <t>Intel® Core™ i5-7300U CPU @ 2.60GHz 2.71GHz</t>
    <phoneticPr fontId="1" type="noConversion"/>
  </si>
  <si>
    <t>1.CPU:  i5-7300U</t>
    <phoneticPr fontId="1" type="noConversion"/>
  </si>
  <si>
    <t>Intel® Core™ i7-7600U CPU @ 2.80GHz 2.90GHz</t>
    <phoneticPr fontId="1" type="noConversion"/>
  </si>
  <si>
    <t>1.CPU:  i7-7600U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</si>
</sst>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;[Red]\(0\)"/>
    <numFmt numFmtId="165" formatCode="0.0_);[Red]\(0.0\)"/>
    <numFmt numFmtId="166" formatCode="0.00_);[Red]\(0.00\)"/>
    <numFmt numFmtId="167" formatCode="m&quot;/&quot;d&quot;/&quot;"/>
  </numFmts>
  <fonts count="1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9"/>
      <name val="新細明體"/>
      <family val="1"/>
      <charset val="136"/>
    </font>
    <font>
      <sz val="9"/>
      <color indexed="81"/>
      <name val="Tahoma"/>
      <family val="2"/>
    </font>
    <font>
      <sz val="11"/>
      <color theme="1"/>
      <name val="Cambria"/>
      <family val="1"/>
    </font>
    <font>
      <sz val="11"/>
      <name val="Cambria"/>
      <family val="1"/>
    </font>
    <font>
      <sz val="11"/>
      <color rgb="FF0000FF"/>
      <name val="Cambria"/>
      <family val="1"/>
    </font>
    <font>
      <b/>
      <sz val="11"/>
      <color indexed="10"/>
      <name val="Cambria"/>
      <family val="1"/>
    </font>
    <font>
      <sz val="12"/>
      <color theme="1"/>
      <name val="Cambria"/>
      <family val="1"/>
    </font>
    <font>
      <b/>
      <sz val="22"/>
      <color theme="1"/>
      <name val="Arial"/>
      <family val="2"/>
    </font>
    <font>
      <sz val="10.5"/>
      <color theme="1"/>
      <name val="Cambria"/>
      <family val="1"/>
    </font>
    <font>
      <sz val="10.5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NumberFormat="1" applyFont="1">
      <alignment vertical="center"/>
    </xf>
    <xf numFmtId="165" fontId="4" fillId="0" borderId="0" xfId="0" applyNumberFormat="1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165" fontId="4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7" fontId="5" fillId="3" borderId="2" xfId="0" applyNumberFormat="1" applyFont="1" applyFill="1" applyBorder="1" applyAlignment="1">
      <alignment vertical="center"/>
    </xf>
    <xf numFmtId="167" fontId="5" fillId="3" borderId="3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  <color rgb="FFD8D8D8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4693</xdr:colOff>
      <xdr:row>1</xdr:row>
      <xdr:rowOff>25977</xdr:rowOff>
    </xdr:to>
    <xdr:pic>
      <xdr:nvPicPr>
        <xdr:cNvPr id="2" name="圖片 1" descr="jetway-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47968" cy="702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4693</xdr:colOff>
      <xdr:row>1</xdr:row>
      <xdr:rowOff>27813</xdr:rowOff>
    </xdr:to>
    <xdr:pic>
      <xdr:nvPicPr>
        <xdr:cNvPr id="15" name="圖片 14" descr="jetway-logo.png">
          <a:extLst>
            <a:ext uri="{FF2B5EF4-FFF2-40B4-BE49-F238E27FC236}">
              <a16:creationId xmlns:a16="http://schemas.microsoft.com/office/drawing/2014/main" id="{5D6A0D47-8430-4ACE-8A71-4B27F4C8A4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47968" cy="7040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4693</xdr:colOff>
      <xdr:row>1</xdr:row>
      <xdr:rowOff>27813</xdr:rowOff>
    </xdr:to>
    <xdr:pic>
      <xdr:nvPicPr>
        <xdr:cNvPr id="4" name="圖片 3" descr="jetway-logo.png">
          <a:extLst>
            <a:ext uri="{FF2B5EF4-FFF2-40B4-BE49-F238E27FC236}">
              <a16:creationId xmlns:a16="http://schemas.microsoft.com/office/drawing/2014/main" id="{92FFEF3E-0636-4C2D-8A58-8EF1D45294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47968" cy="7040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4693</xdr:colOff>
      <xdr:row>1</xdr:row>
      <xdr:rowOff>27813</xdr:rowOff>
    </xdr:to>
    <xdr:pic>
      <xdr:nvPicPr>
        <xdr:cNvPr id="3" name="圖片 2" descr="jetway-logo.png">
          <a:extLst>
            <a:ext uri="{FF2B5EF4-FFF2-40B4-BE49-F238E27FC236}">
              <a16:creationId xmlns:a16="http://schemas.microsoft.com/office/drawing/2014/main" id="{285303DC-CB69-4714-9143-A91D784585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47968" cy="7040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F833R01_I3_7100U&#32791;&#27969;&#22577;&#215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1"/>
  <sheetViews>
    <sheetView tabSelected="1" workbookViewId="0">
      <selection activeCell="C6" sqref="C6:F6"/>
    </sheetView>
  </sheetViews>
  <sheetFormatPr defaultRowHeight="14.25"/>
  <cols>
    <col min="1" max="1" width="17.5" style="1" customWidth="1"/>
    <col min="2" max="2" width="1.625" style="1" hidden="1" customWidth="1"/>
    <col min="3" max="3" width="26.375" style="1" customWidth="1"/>
    <col min="4" max="5" width="7.125" style="13" customWidth="1"/>
    <col min="6" max="6" width="8.625" style="14" customWidth="1"/>
    <col min="7" max="7" width="17.625" style="1" customWidth="1"/>
    <col min="8" max="8" width="26.375" style="1" customWidth="1"/>
    <col min="9" max="10" width="7.125" style="1" customWidth="1"/>
    <col min="11" max="11" width="8.625" style="1" customWidth="1"/>
    <col min="12" max="16384" width="9" style="1"/>
  </cols>
  <sheetData>
    <row r="1" spans="1:15" ht="53.25" customHeight="1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43"/>
    </row>
    <row r="2" spans="1:15" ht="15" customHeight="1">
      <c r="A2" s="60"/>
      <c r="B2" s="60"/>
      <c r="C2" s="60"/>
      <c r="D2" s="60"/>
      <c r="E2" s="60"/>
      <c r="F2" s="60"/>
      <c r="G2" s="60"/>
      <c r="H2" s="60"/>
      <c r="I2" s="50" t="s">
        <v>53</v>
      </c>
      <c r="J2" s="51">
        <v>43305</v>
      </c>
      <c r="K2" s="52">
        <v>2018</v>
      </c>
      <c r="L2" s="43"/>
    </row>
    <row r="3" spans="1:15" ht="15" customHeight="1">
      <c r="A3" s="49" t="s">
        <v>22</v>
      </c>
      <c r="B3" s="49"/>
      <c r="C3" s="85" t="s">
        <v>54</v>
      </c>
      <c r="D3" s="85"/>
      <c r="E3" s="85"/>
      <c r="F3" s="85"/>
      <c r="G3" s="17" t="s">
        <v>30</v>
      </c>
      <c r="H3" s="85" t="s">
        <v>59</v>
      </c>
      <c r="I3" s="85"/>
      <c r="J3" s="85"/>
      <c r="K3" s="85"/>
      <c r="L3" s="43"/>
    </row>
    <row r="4" spans="1:15" ht="15" customHeight="1">
      <c r="A4" s="49" t="s">
        <v>20</v>
      </c>
      <c r="B4" s="48"/>
      <c r="C4" s="85" t="s">
        <v>65</v>
      </c>
      <c r="D4" s="85"/>
      <c r="E4" s="85"/>
      <c r="F4" s="85"/>
      <c r="G4" s="17" t="s">
        <v>31</v>
      </c>
      <c r="H4" s="85" t="s">
        <v>60</v>
      </c>
      <c r="I4" s="85"/>
      <c r="J4" s="85"/>
      <c r="K4" s="85"/>
      <c r="L4" s="43"/>
    </row>
    <row r="5" spans="1:15" ht="15" customHeight="1">
      <c r="A5" s="48" t="s">
        <v>14</v>
      </c>
      <c r="B5" s="48"/>
      <c r="C5" s="85" t="s">
        <v>78</v>
      </c>
      <c r="D5" s="85"/>
      <c r="E5" s="85"/>
      <c r="F5" s="85"/>
      <c r="G5" s="17" t="s">
        <v>32</v>
      </c>
      <c r="H5" s="85" t="s">
        <v>67</v>
      </c>
      <c r="I5" s="85"/>
      <c r="J5" s="85"/>
      <c r="K5" s="85"/>
      <c r="L5" s="43"/>
    </row>
    <row r="6" spans="1:15" ht="15" customHeight="1">
      <c r="A6" s="48" t="s">
        <v>15</v>
      </c>
      <c r="B6" s="49"/>
      <c r="C6" s="85" t="s">
        <v>77</v>
      </c>
      <c r="D6" s="85"/>
      <c r="E6" s="85"/>
      <c r="F6" s="85"/>
      <c r="G6" s="93" t="s">
        <v>46</v>
      </c>
      <c r="H6" s="85" t="s">
        <v>61</v>
      </c>
      <c r="I6" s="85"/>
      <c r="J6" s="85"/>
      <c r="K6" s="85"/>
      <c r="L6" s="43"/>
    </row>
    <row r="7" spans="1:15" ht="15" customHeight="1">
      <c r="A7" s="49" t="s">
        <v>16</v>
      </c>
      <c r="B7" s="49"/>
      <c r="C7" s="85" t="s">
        <v>55</v>
      </c>
      <c r="D7" s="85"/>
      <c r="E7" s="85"/>
      <c r="F7" s="85"/>
      <c r="G7" s="94"/>
      <c r="H7" s="85" t="s">
        <v>62</v>
      </c>
      <c r="I7" s="85"/>
      <c r="J7" s="85"/>
      <c r="K7" s="85"/>
      <c r="L7" s="43"/>
    </row>
    <row r="8" spans="1:15" ht="15" customHeight="1">
      <c r="A8" s="49" t="s">
        <v>17</v>
      </c>
      <c r="B8" s="49"/>
      <c r="C8" s="85" t="s">
        <v>75</v>
      </c>
      <c r="D8" s="85"/>
      <c r="E8" s="85"/>
      <c r="F8" s="85"/>
      <c r="G8" s="17" t="s">
        <v>33</v>
      </c>
      <c r="H8" s="85" t="s">
        <v>63</v>
      </c>
      <c r="I8" s="85"/>
      <c r="J8" s="85"/>
      <c r="K8" s="85"/>
      <c r="L8" s="43"/>
    </row>
    <row r="9" spans="1:15" ht="15" customHeight="1">
      <c r="A9" s="84" t="s">
        <v>21</v>
      </c>
      <c r="B9" s="84"/>
      <c r="C9" s="85" t="s">
        <v>56</v>
      </c>
      <c r="D9" s="85"/>
      <c r="E9" s="85"/>
      <c r="F9" s="85"/>
      <c r="G9" s="18" t="s">
        <v>34</v>
      </c>
      <c r="H9" s="85" t="s">
        <v>64</v>
      </c>
      <c r="I9" s="85"/>
      <c r="J9" s="85"/>
      <c r="K9" s="85"/>
      <c r="L9" s="43"/>
    </row>
    <row r="10" spans="1:15" ht="15" customHeight="1">
      <c r="A10" s="84" t="s">
        <v>18</v>
      </c>
      <c r="B10" s="84"/>
      <c r="C10" s="85" t="s">
        <v>57</v>
      </c>
      <c r="D10" s="85"/>
      <c r="E10" s="85"/>
      <c r="F10" s="85"/>
      <c r="G10" s="19" t="s">
        <v>35</v>
      </c>
      <c r="H10" s="85" t="s">
        <v>66</v>
      </c>
      <c r="I10" s="85"/>
      <c r="J10" s="85"/>
      <c r="K10" s="85"/>
      <c r="L10" s="43"/>
    </row>
    <row r="11" spans="1:15" ht="15" customHeight="1">
      <c r="A11" s="84"/>
      <c r="B11" s="84"/>
      <c r="C11" s="85" t="s">
        <v>58</v>
      </c>
      <c r="D11" s="85"/>
      <c r="E11" s="85"/>
      <c r="F11" s="85"/>
      <c r="G11" s="19"/>
      <c r="H11" s="86"/>
      <c r="I11" s="86"/>
      <c r="J11" s="86"/>
      <c r="K11" s="86"/>
      <c r="L11" s="43"/>
    </row>
    <row r="12" spans="1:15" ht="15" customHeight="1">
      <c r="A12" s="60" t="s">
        <v>11</v>
      </c>
      <c r="B12" s="60"/>
      <c r="C12" s="60"/>
      <c r="D12" s="4" t="s">
        <v>7</v>
      </c>
      <c r="E12" s="4" t="s">
        <v>8</v>
      </c>
      <c r="F12" s="5" t="s">
        <v>9</v>
      </c>
      <c r="G12" s="60" t="s">
        <v>10</v>
      </c>
      <c r="H12" s="60"/>
      <c r="I12" s="4" t="s">
        <v>7</v>
      </c>
      <c r="J12" s="4" t="s">
        <v>8</v>
      </c>
      <c r="K12" s="5" t="s">
        <v>9</v>
      </c>
      <c r="L12" s="43"/>
    </row>
    <row r="13" spans="1:15" s="3" customFormat="1" ht="15" customHeight="1">
      <c r="A13" s="96" t="s">
        <v>0</v>
      </c>
      <c r="B13" s="96"/>
      <c r="C13" s="7" t="s">
        <v>79</v>
      </c>
      <c r="D13" s="8">
        <v>12.35</v>
      </c>
      <c r="E13" s="8">
        <v>3.89</v>
      </c>
      <c r="F13" s="9">
        <f>SUM(D13*E13)</f>
        <v>48.041499999999999</v>
      </c>
      <c r="G13" s="20" t="s">
        <v>0</v>
      </c>
      <c r="H13" s="11" t="s">
        <v>79</v>
      </c>
      <c r="I13" s="8">
        <v>12.46</v>
      </c>
      <c r="J13" s="8">
        <v>2.0099999999999998</v>
      </c>
      <c r="K13" s="9">
        <f>SUM(I13*J13)</f>
        <v>25.044599999999999</v>
      </c>
      <c r="L13" s="44"/>
      <c r="N13" s="1"/>
      <c r="O13" s="1"/>
    </row>
    <row r="14" spans="1:15" s="3" customFormat="1" ht="15" customHeight="1">
      <c r="A14" s="95" t="s">
        <v>1</v>
      </c>
      <c r="B14" s="95"/>
      <c r="C14" s="7" t="s">
        <v>2</v>
      </c>
      <c r="D14" s="8">
        <v>12.47</v>
      </c>
      <c r="E14" s="8">
        <v>1.85</v>
      </c>
      <c r="F14" s="9">
        <f t="shared" ref="F14:F20" si="0">SUM(D14*E14)</f>
        <v>23.069500000000001</v>
      </c>
      <c r="G14" s="95" t="s">
        <v>1</v>
      </c>
      <c r="H14" s="11" t="s">
        <v>2</v>
      </c>
      <c r="I14" s="8">
        <v>12.54</v>
      </c>
      <c r="J14" s="8">
        <v>0.67</v>
      </c>
      <c r="K14" s="9">
        <f t="shared" ref="K14:K20" si="1">SUM(I14*J14)</f>
        <v>8.4017999999999997</v>
      </c>
      <c r="L14" s="44"/>
      <c r="N14" s="1"/>
      <c r="O14" s="1"/>
    </row>
    <row r="15" spans="1:15" s="3" customFormat="1" ht="15" customHeight="1">
      <c r="A15" s="95"/>
      <c r="B15" s="95"/>
      <c r="C15" s="7" t="s">
        <v>3</v>
      </c>
      <c r="D15" s="8">
        <v>12.42</v>
      </c>
      <c r="E15" s="8">
        <v>2.46</v>
      </c>
      <c r="F15" s="9">
        <f t="shared" si="0"/>
        <v>30.5532</v>
      </c>
      <c r="G15" s="95"/>
      <c r="H15" s="11" t="s">
        <v>3</v>
      </c>
      <c r="I15" s="8">
        <v>12.53</v>
      </c>
      <c r="J15" s="8">
        <v>0.56000000000000005</v>
      </c>
      <c r="K15" s="9">
        <f t="shared" si="1"/>
        <v>7.0167999999999999</v>
      </c>
      <c r="L15" s="44"/>
      <c r="N15" s="1"/>
      <c r="O15" s="1"/>
    </row>
    <row r="16" spans="1:15" s="3" customFormat="1" ht="15" customHeight="1">
      <c r="A16" s="95"/>
      <c r="B16" s="95"/>
      <c r="C16" s="7" t="s">
        <v>4</v>
      </c>
      <c r="D16" s="8">
        <v>12.56</v>
      </c>
      <c r="E16" s="8">
        <v>0.05</v>
      </c>
      <c r="F16" s="9">
        <f t="shared" si="0"/>
        <v>0.62800000000000011</v>
      </c>
      <c r="G16" s="95"/>
      <c r="H16" s="11" t="s">
        <v>4</v>
      </c>
      <c r="I16" s="8">
        <v>12.57</v>
      </c>
      <c r="J16" s="8">
        <v>0.04</v>
      </c>
      <c r="K16" s="9">
        <f t="shared" si="1"/>
        <v>0.50280000000000002</v>
      </c>
      <c r="L16" s="44"/>
      <c r="N16" s="1"/>
      <c r="O16" s="1"/>
    </row>
    <row r="17" spans="1:16" s="3" customFormat="1" ht="15" customHeight="1">
      <c r="A17" s="95"/>
      <c r="B17" s="95"/>
      <c r="C17" s="7" t="s">
        <v>5</v>
      </c>
      <c r="D17" s="8">
        <v>12.58</v>
      </c>
      <c r="E17" s="8">
        <v>0</v>
      </c>
      <c r="F17" s="9">
        <f t="shared" si="0"/>
        <v>0</v>
      </c>
      <c r="G17" s="95"/>
      <c r="H17" s="11" t="s">
        <v>5</v>
      </c>
      <c r="I17" s="8">
        <v>12.58</v>
      </c>
      <c r="J17" s="8">
        <v>0</v>
      </c>
      <c r="K17" s="9">
        <f t="shared" si="1"/>
        <v>0</v>
      </c>
      <c r="L17" s="44"/>
      <c r="N17" s="1"/>
      <c r="O17" s="1"/>
    </row>
    <row r="18" spans="1:16" ht="15" customHeight="1">
      <c r="A18" s="95"/>
      <c r="B18" s="95"/>
      <c r="C18" s="7" t="s">
        <v>6</v>
      </c>
      <c r="D18" s="8">
        <v>12.56</v>
      </c>
      <c r="E18" s="8">
        <v>0.05</v>
      </c>
      <c r="F18" s="9">
        <f t="shared" si="0"/>
        <v>0.62800000000000011</v>
      </c>
      <c r="G18" s="95"/>
      <c r="H18" s="11" t="s">
        <v>6</v>
      </c>
      <c r="I18" s="8">
        <v>12.58</v>
      </c>
      <c r="J18" s="8">
        <v>0.03</v>
      </c>
      <c r="K18" s="9">
        <f t="shared" si="1"/>
        <v>0.37740000000000001</v>
      </c>
      <c r="L18" s="43"/>
    </row>
    <row r="19" spans="1:16" ht="15" customHeight="1">
      <c r="A19" s="95" t="s">
        <v>12</v>
      </c>
      <c r="B19" s="95"/>
      <c r="C19" s="10" t="s">
        <v>13</v>
      </c>
      <c r="D19" s="8">
        <v>12.3</v>
      </c>
      <c r="E19" s="8">
        <v>4.74</v>
      </c>
      <c r="F19" s="9">
        <f t="shared" si="0"/>
        <v>58.302000000000007</v>
      </c>
      <c r="G19" s="95" t="s">
        <v>12</v>
      </c>
      <c r="H19" s="11" t="s">
        <v>13</v>
      </c>
      <c r="I19" s="8">
        <v>12.42</v>
      </c>
      <c r="J19" s="8">
        <v>2.76</v>
      </c>
      <c r="K19" s="9">
        <f t="shared" si="1"/>
        <v>34.279199999999996</v>
      </c>
      <c r="L19" s="43"/>
    </row>
    <row r="20" spans="1:16" ht="15" customHeight="1">
      <c r="A20" s="95"/>
      <c r="B20" s="95"/>
      <c r="C20" s="7" t="s">
        <v>19</v>
      </c>
      <c r="D20" s="8">
        <v>12.27</v>
      </c>
      <c r="E20" s="8">
        <v>4.99</v>
      </c>
      <c r="F20" s="9">
        <f t="shared" si="0"/>
        <v>61.2273</v>
      </c>
      <c r="G20" s="95"/>
      <c r="H20" s="11" t="s">
        <v>19</v>
      </c>
      <c r="I20" s="8">
        <v>12.41</v>
      </c>
      <c r="J20" s="8">
        <v>2.92</v>
      </c>
      <c r="K20" s="9">
        <f t="shared" si="1"/>
        <v>36.237200000000001</v>
      </c>
      <c r="L20" s="43"/>
    </row>
    <row r="21" spans="1:16" ht="15" customHeight="1">
      <c r="A21" s="60" t="s">
        <v>25</v>
      </c>
      <c r="B21" s="60"/>
      <c r="C21" s="60"/>
      <c r="D21" s="15" t="s">
        <v>23</v>
      </c>
      <c r="E21" s="15" t="s">
        <v>24</v>
      </c>
      <c r="F21" s="6" t="s">
        <v>26</v>
      </c>
      <c r="G21" s="60" t="s">
        <v>25</v>
      </c>
      <c r="H21" s="60"/>
      <c r="I21" s="15" t="s">
        <v>23</v>
      </c>
      <c r="J21" s="15" t="s">
        <v>24</v>
      </c>
      <c r="K21" s="6" t="s">
        <v>26</v>
      </c>
      <c r="L21" s="43"/>
    </row>
    <row r="22" spans="1:16" ht="15" customHeight="1">
      <c r="A22" s="61" t="s">
        <v>76</v>
      </c>
      <c r="B22" s="62"/>
      <c r="C22" s="63"/>
      <c r="D22" s="2">
        <v>1</v>
      </c>
      <c r="E22" s="2">
        <v>15</v>
      </c>
      <c r="F22" s="9">
        <f>SUM(E22*D22)</f>
        <v>15</v>
      </c>
      <c r="G22" s="59" t="s">
        <v>76</v>
      </c>
      <c r="H22" s="59"/>
      <c r="I22" s="2">
        <v>1</v>
      </c>
      <c r="J22" s="2">
        <v>15</v>
      </c>
      <c r="K22" s="9">
        <f>SUM(J22*I22)</f>
        <v>15</v>
      </c>
      <c r="L22" s="43"/>
    </row>
    <row r="23" spans="1:16" ht="15" customHeight="1">
      <c r="A23" s="71" t="s">
        <v>27</v>
      </c>
      <c r="B23" s="72"/>
      <c r="C23" s="73"/>
      <c r="D23" s="26">
        <v>1</v>
      </c>
      <c r="E23" s="26">
        <v>1.4</v>
      </c>
      <c r="F23" s="9">
        <f t="shared" ref="F23:F30" si="2">SUM(E23*D23)</f>
        <v>1.4</v>
      </c>
      <c r="G23" s="59" t="s">
        <v>70</v>
      </c>
      <c r="H23" s="59"/>
      <c r="I23" s="26">
        <v>1</v>
      </c>
      <c r="J23" s="27">
        <v>1.4</v>
      </c>
      <c r="K23" s="9">
        <f t="shared" ref="K23:K26" si="3">SUM(J23*I23)</f>
        <v>1.4</v>
      </c>
      <c r="L23" s="43"/>
    </row>
    <row r="24" spans="1:16" ht="15" customHeight="1">
      <c r="A24" s="71" t="s">
        <v>28</v>
      </c>
      <c r="B24" s="72"/>
      <c r="C24" s="73"/>
      <c r="D24" s="26">
        <v>2</v>
      </c>
      <c r="E24" s="26">
        <v>0.5</v>
      </c>
      <c r="F24" s="9">
        <f t="shared" si="2"/>
        <v>1</v>
      </c>
      <c r="G24" s="59" t="s">
        <v>71</v>
      </c>
      <c r="H24" s="59"/>
      <c r="I24" s="26">
        <v>2</v>
      </c>
      <c r="J24" s="27">
        <v>0.5</v>
      </c>
      <c r="K24" s="9">
        <f t="shared" si="3"/>
        <v>1</v>
      </c>
      <c r="L24" s="43"/>
    </row>
    <row r="25" spans="1:16" ht="15" customHeight="1">
      <c r="A25" s="71" t="s">
        <v>72</v>
      </c>
      <c r="B25" s="72"/>
      <c r="C25" s="73"/>
      <c r="D25" s="26">
        <v>1</v>
      </c>
      <c r="E25" s="26">
        <v>1.8</v>
      </c>
      <c r="F25" s="9">
        <f t="shared" si="2"/>
        <v>1.8</v>
      </c>
      <c r="G25" s="59" t="s">
        <v>68</v>
      </c>
      <c r="H25" s="59"/>
      <c r="I25" s="26">
        <v>1</v>
      </c>
      <c r="J25" s="27">
        <v>1.8</v>
      </c>
      <c r="K25" s="9">
        <f t="shared" si="3"/>
        <v>1.8</v>
      </c>
      <c r="L25" s="43"/>
    </row>
    <row r="26" spans="1:16" ht="15" customHeight="1">
      <c r="A26" s="71" t="s">
        <v>73</v>
      </c>
      <c r="B26" s="72"/>
      <c r="C26" s="73"/>
      <c r="D26" s="26">
        <v>1</v>
      </c>
      <c r="E26" s="26">
        <v>0</v>
      </c>
      <c r="F26" s="9">
        <f t="shared" si="2"/>
        <v>0</v>
      </c>
      <c r="G26" s="59" t="s">
        <v>69</v>
      </c>
      <c r="H26" s="59"/>
      <c r="I26" s="26">
        <v>1</v>
      </c>
      <c r="J26" s="27">
        <v>0</v>
      </c>
      <c r="K26" s="9">
        <f t="shared" si="3"/>
        <v>0</v>
      </c>
      <c r="L26" s="43"/>
    </row>
    <row r="27" spans="1:16" ht="15" customHeight="1">
      <c r="A27" s="71" t="s">
        <v>41</v>
      </c>
      <c r="B27" s="72"/>
      <c r="C27" s="73"/>
      <c r="D27" s="26">
        <v>1</v>
      </c>
      <c r="E27" s="26">
        <v>0.5</v>
      </c>
      <c r="F27" s="9">
        <f t="shared" si="2"/>
        <v>0.5</v>
      </c>
      <c r="G27" s="59"/>
      <c r="H27" s="59"/>
      <c r="I27" s="16"/>
      <c r="J27" s="16"/>
      <c r="K27" s="9"/>
      <c r="L27" s="43"/>
    </row>
    <row r="28" spans="1:16" ht="15" customHeight="1">
      <c r="A28" s="71" t="s">
        <v>42</v>
      </c>
      <c r="B28" s="72"/>
      <c r="C28" s="73"/>
      <c r="D28" s="2">
        <v>1</v>
      </c>
      <c r="E28" s="26">
        <v>0.5</v>
      </c>
      <c r="F28" s="9">
        <f t="shared" si="2"/>
        <v>0.5</v>
      </c>
      <c r="G28" s="59"/>
      <c r="H28" s="59"/>
      <c r="I28" s="16"/>
      <c r="J28" s="16"/>
      <c r="K28" s="9"/>
      <c r="L28" s="43"/>
    </row>
    <row r="29" spans="1:16" ht="15" customHeight="1">
      <c r="A29" s="71" t="s">
        <v>43</v>
      </c>
      <c r="B29" s="72"/>
      <c r="C29" s="73"/>
      <c r="D29" s="26">
        <v>6</v>
      </c>
      <c r="E29" s="26">
        <v>0.1</v>
      </c>
      <c r="F29" s="9">
        <f t="shared" si="2"/>
        <v>0.60000000000000009</v>
      </c>
      <c r="G29" s="59"/>
      <c r="H29" s="59"/>
      <c r="I29" s="16"/>
      <c r="J29" s="16"/>
      <c r="K29" s="9"/>
      <c r="L29" s="43"/>
    </row>
    <row r="30" spans="1:16" ht="15" customHeight="1">
      <c r="A30" s="71" t="s">
        <v>44</v>
      </c>
      <c r="B30" s="72"/>
      <c r="C30" s="73"/>
      <c r="D30" s="26">
        <v>6</v>
      </c>
      <c r="E30" s="26">
        <v>0.4</v>
      </c>
      <c r="F30" s="9">
        <f t="shared" si="2"/>
        <v>2.4000000000000004</v>
      </c>
      <c r="G30" s="59"/>
      <c r="H30" s="59"/>
      <c r="I30" s="16"/>
      <c r="J30" s="16"/>
      <c r="K30" s="9"/>
      <c r="L30" s="25"/>
    </row>
    <row r="31" spans="1:16" s="12" customFormat="1" ht="15" customHeight="1">
      <c r="A31" s="68" t="s">
        <v>45</v>
      </c>
      <c r="B31" s="69"/>
      <c r="C31" s="70"/>
      <c r="D31" s="26">
        <v>2</v>
      </c>
      <c r="E31" s="26">
        <v>0.1</v>
      </c>
      <c r="F31" s="9">
        <f>SUM(E31*D31)</f>
        <v>0.2</v>
      </c>
      <c r="G31" s="59"/>
      <c r="H31" s="59"/>
      <c r="I31" s="16"/>
      <c r="J31" s="16"/>
      <c r="K31" s="9"/>
      <c r="L31" s="25"/>
      <c r="N31" s="1"/>
      <c r="O31" s="1"/>
      <c r="P31" s="1"/>
    </row>
    <row r="32" spans="1:16" ht="15" customHeight="1">
      <c r="A32" s="71" t="s">
        <v>80</v>
      </c>
      <c r="B32" s="72"/>
      <c r="C32" s="73"/>
      <c r="D32" s="26">
        <v>1</v>
      </c>
      <c r="E32" s="46">
        <v>22</v>
      </c>
      <c r="F32" s="9">
        <f>SUM(E32*D32)</f>
        <v>22</v>
      </c>
      <c r="G32" s="59"/>
      <c r="H32" s="59"/>
      <c r="I32" s="16"/>
      <c r="J32" s="16"/>
      <c r="K32" s="9"/>
      <c r="L32" s="25"/>
    </row>
    <row r="33" spans="1:16" ht="15" customHeight="1">
      <c r="A33" s="74"/>
      <c r="B33" s="74"/>
      <c r="C33" s="74"/>
      <c r="D33" s="47"/>
      <c r="E33" s="46"/>
      <c r="F33" s="9"/>
      <c r="G33" s="59"/>
      <c r="H33" s="59"/>
      <c r="I33" s="16"/>
      <c r="J33" s="16"/>
      <c r="K33" s="9"/>
      <c r="L33" s="25"/>
    </row>
    <row r="34" spans="1:16" ht="15" customHeight="1">
      <c r="A34" s="82" t="s">
        <v>36</v>
      </c>
      <c r="B34" s="82"/>
      <c r="C34" s="82"/>
      <c r="D34" s="82"/>
      <c r="E34" s="82"/>
      <c r="F34" s="82"/>
      <c r="G34" s="82" t="s">
        <v>39</v>
      </c>
      <c r="H34" s="82"/>
      <c r="I34" s="82"/>
      <c r="J34" s="82"/>
      <c r="K34" s="82"/>
      <c r="L34" s="45"/>
      <c r="N34" s="12"/>
      <c r="O34" s="12"/>
      <c r="P34" s="12"/>
    </row>
    <row r="35" spans="1:16" ht="15" customHeight="1">
      <c r="A35" s="78" t="s">
        <v>37</v>
      </c>
      <c r="B35" s="78"/>
      <c r="C35" s="78"/>
      <c r="D35" s="79">
        <f>SUM(F22:F33)</f>
        <v>45.400000000000006</v>
      </c>
      <c r="E35" s="80"/>
      <c r="F35" s="81"/>
      <c r="G35" s="64" t="s">
        <v>37</v>
      </c>
      <c r="H35" s="64"/>
      <c r="I35" s="79">
        <f>SUM(K22:K33)</f>
        <v>19.2</v>
      </c>
      <c r="J35" s="80"/>
      <c r="K35" s="81"/>
      <c r="L35" s="45"/>
    </row>
    <row r="36" spans="1:16" ht="15" customHeight="1">
      <c r="A36" s="64" t="s">
        <v>29</v>
      </c>
      <c r="B36" s="64"/>
      <c r="C36" s="64"/>
      <c r="D36" s="75">
        <f>MAX(F13:F20)</f>
        <v>61.2273</v>
      </c>
      <c r="E36" s="76"/>
      <c r="F36" s="77"/>
      <c r="G36" s="64" t="s">
        <v>29</v>
      </c>
      <c r="H36" s="64"/>
      <c r="I36" s="75">
        <f>MAX(K13:K20)</f>
        <v>36.237200000000001</v>
      </c>
      <c r="J36" s="76"/>
      <c r="K36" s="77"/>
      <c r="L36" s="43"/>
    </row>
    <row r="37" spans="1:16" ht="15" customHeight="1">
      <c r="A37" s="64" t="s">
        <v>38</v>
      </c>
      <c r="B37" s="64"/>
      <c r="C37" s="64"/>
      <c r="D37" s="65"/>
      <c r="E37" s="66"/>
      <c r="F37" s="67"/>
      <c r="G37" s="64" t="s">
        <v>38</v>
      </c>
      <c r="H37" s="64"/>
      <c r="I37" s="65"/>
      <c r="J37" s="66"/>
      <c r="K37" s="67"/>
      <c r="L37" s="43"/>
    </row>
    <row r="38" spans="1:16" ht="15" customHeight="1">
      <c r="A38" s="57" t="s">
        <v>74</v>
      </c>
      <c r="B38" s="58"/>
      <c r="C38" s="58"/>
      <c r="D38" s="58"/>
      <c r="E38" s="58"/>
      <c r="F38" s="58"/>
      <c r="G38" s="58"/>
      <c r="H38" s="58"/>
      <c r="I38" s="4" t="s">
        <v>47</v>
      </c>
      <c r="J38" s="4" t="s">
        <v>48</v>
      </c>
      <c r="K38" s="5" t="s">
        <v>49</v>
      </c>
    </row>
    <row r="39" spans="1:16">
      <c r="A39" s="87" t="s">
        <v>50</v>
      </c>
      <c r="B39" s="88"/>
      <c r="C39" s="89"/>
      <c r="D39" s="90" t="s">
        <v>51</v>
      </c>
      <c r="E39" s="91"/>
      <c r="F39" s="92"/>
      <c r="G39" s="87" t="s">
        <v>52</v>
      </c>
      <c r="H39" s="89"/>
      <c r="I39" s="8">
        <v>3.1</v>
      </c>
      <c r="J39" s="8">
        <v>3.08</v>
      </c>
      <c r="K39" s="9">
        <v>0</v>
      </c>
    </row>
    <row r="40" spans="1:16">
      <c r="A40" s="30"/>
      <c r="B40" s="30"/>
      <c r="C40" s="30"/>
      <c r="D40" s="31"/>
      <c r="E40" s="31"/>
      <c r="F40" s="32"/>
      <c r="G40" s="30"/>
      <c r="H40" s="30"/>
      <c r="I40" s="30"/>
      <c r="J40" s="30"/>
      <c r="K40" s="30"/>
    </row>
    <row r="41" spans="1:16">
      <c r="A41" s="21"/>
      <c r="B41" s="21"/>
      <c r="C41" s="21"/>
      <c r="D41" s="35"/>
      <c r="E41" s="35"/>
      <c r="F41" s="36"/>
      <c r="G41" s="21"/>
      <c r="H41" s="30"/>
      <c r="I41" s="30"/>
      <c r="J41" s="30"/>
      <c r="K41" s="30"/>
    </row>
    <row r="42" spans="1:16">
      <c r="A42" s="37"/>
      <c r="B42" s="37"/>
      <c r="C42" s="21"/>
      <c r="D42" s="38"/>
      <c r="E42" s="38"/>
      <c r="F42" s="24"/>
      <c r="G42" s="39"/>
      <c r="H42" s="30"/>
      <c r="I42" s="30"/>
      <c r="J42" s="30"/>
      <c r="K42" s="30"/>
    </row>
    <row r="43" spans="1:16">
      <c r="A43" s="21"/>
      <c r="B43" s="21"/>
      <c r="C43" s="21"/>
      <c r="D43" s="38"/>
      <c r="E43" s="38"/>
      <c r="F43" s="24"/>
      <c r="G43" s="21"/>
      <c r="H43" s="34"/>
      <c r="I43" s="34"/>
      <c r="J43" s="28"/>
      <c r="K43" s="30"/>
    </row>
    <row r="44" spans="1:16">
      <c r="A44" s="21"/>
      <c r="B44" s="21"/>
      <c r="C44" s="21"/>
      <c r="D44" s="38"/>
      <c r="E44" s="38"/>
      <c r="F44" s="24"/>
      <c r="G44" s="21"/>
      <c r="H44" s="34"/>
      <c r="I44" s="23"/>
      <c r="J44" s="23"/>
      <c r="K44" s="30"/>
    </row>
    <row r="45" spans="1:16">
      <c r="A45" s="21"/>
      <c r="B45" s="21"/>
      <c r="C45" s="21"/>
      <c r="D45" s="38"/>
      <c r="E45" s="38"/>
      <c r="F45" s="24"/>
      <c r="G45" s="21"/>
      <c r="H45" s="34"/>
      <c r="I45" s="23"/>
      <c r="J45" s="23"/>
      <c r="K45" s="30"/>
    </row>
    <row r="46" spans="1:16">
      <c r="A46" s="21"/>
      <c r="B46" s="21"/>
      <c r="C46" s="21"/>
      <c r="D46" s="38"/>
      <c r="E46" s="38"/>
      <c r="F46" s="24"/>
      <c r="G46" s="21"/>
      <c r="H46" s="34"/>
      <c r="I46" s="23"/>
      <c r="J46" s="23"/>
      <c r="K46" s="30"/>
    </row>
    <row r="47" spans="1:16">
      <c r="A47" s="33"/>
      <c r="B47" s="33"/>
      <c r="C47" s="33"/>
      <c r="D47" s="33"/>
      <c r="E47" s="33"/>
      <c r="F47" s="29"/>
      <c r="G47" s="34"/>
      <c r="H47" s="34"/>
      <c r="I47" s="23"/>
      <c r="J47" s="23"/>
      <c r="K47" s="30"/>
    </row>
    <row r="48" spans="1:16">
      <c r="A48" s="33"/>
      <c r="B48" s="33"/>
      <c r="C48" s="33"/>
      <c r="D48" s="33"/>
      <c r="E48" s="33"/>
      <c r="F48" s="29"/>
      <c r="G48" s="34"/>
      <c r="H48" s="34"/>
      <c r="I48" s="23"/>
      <c r="J48" s="23"/>
      <c r="K48" s="30"/>
    </row>
    <row r="49" spans="1:11">
      <c r="A49" s="30"/>
      <c r="B49" s="30"/>
      <c r="C49" s="30"/>
      <c r="D49" s="31"/>
      <c r="E49" s="31"/>
      <c r="F49" s="32"/>
      <c r="G49" s="30"/>
      <c r="H49" s="30"/>
      <c r="I49" s="30"/>
      <c r="J49" s="30"/>
      <c r="K49" s="30"/>
    </row>
    <row r="50" spans="1:11">
      <c r="A50" s="21"/>
      <c r="B50" s="21"/>
      <c r="C50" s="21"/>
      <c r="D50" s="35"/>
      <c r="E50" s="35"/>
      <c r="F50" s="36"/>
      <c r="G50" s="21"/>
      <c r="H50" s="21"/>
      <c r="I50" s="35"/>
      <c r="J50" s="35"/>
      <c r="K50" s="36"/>
    </row>
    <row r="51" spans="1:11">
      <c r="A51" s="37"/>
      <c r="B51" s="37"/>
      <c r="C51" s="21"/>
      <c r="D51" s="38"/>
      <c r="E51" s="38"/>
      <c r="F51" s="24"/>
      <c r="G51" s="39"/>
      <c r="H51" s="40"/>
      <c r="I51" s="38"/>
      <c r="J51" s="38"/>
      <c r="K51" s="24"/>
    </row>
    <row r="52" spans="1:11">
      <c r="A52" s="21"/>
      <c r="B52" s="21"/>
      <c r="C52" s="21"/>
      <c r="D52" s="38"/>
      <c r="E52" s="38"/>
      <c r="F52" s="24"/>
      <c r="G52" s="21"/>
      <c r="H52" s="40"/>
      <c r="I52" s="38"/>
      <c r="J52" s="38"/>
      <c r="K52" s="24"/>
    </row>
    <row r="53" spans="1:11">
      <c r="A53" s="21"/>
      <c r="B53" s="21"/>
      <c r="C53" s="21"/>
      <c r="D53" s="38"/>
      <c r="E53" s="38"/>
      <c r="F53" s="24"/>
      <c r="G53" s="21"/>
      <c r="H53" s="40"/>
      <c r="I53" s="38"/>
      <c r="J53" s="38"/>
      <c r="K53" s="24"/>
    </row>
    <row r="54" spans="1:11">
      <c r="A54" s="21"/>
      <c r="B54" s="21"/>
      <c r="C54" s="21"/>
      <c r="D54" s="38"/>
      <c r="E54" s="38"/>
      <c r="F54" s="24"/>
      <c r="G54" s="21"/>
      <c r="H54" s="40"/>
      <c r="I54" s="38"/>
      <c r="J54" s="38"/>
      <c r="K54" s="24"/>
    </row>
    <row r="55" spans="1:11">
      <c r="A55" s="21"/>
      <c r="B55" s="21"/>
      <c r="C55" s="21"/>
      <c r="D55" s="38"/>
      <c r="E55" s="38"/>
      <c r="F55" s="24"/>
      <c r="G55" s="21"/>
      <c r="H55" s="40"/>
      <c r="I55" s="38"/>
      <c r="J55" s="38"/>
      <c r="K55" s="24"/>
    </row>
    <row r="56" spans="1:11">
      <c r="A56" s="21"/>
      <c r="B56" s="21"/>
      <c r="C56" s="21"/>
      <c r="D56" s="38"/>
      <c r="E56" s="38"/>
      <c r="F56" s="24"/>
      <c r="G56" s="21"/>
      <c r="H56" s="40"/>
      <c r="I56" s="38"/>
      <c r="J56" s="38"/>
      <c r="K56" s="24"/>
    </row>
    <row r="57" spans="1:11">
      <c r="A57" s="21"/>
      <c r="B57" s="21"/>
      <c r="C57" s="41"/>
      <c r="D57" s="38"/>
      <c r="E57" s="38"/>
      <c r="F57" s="24"/>
      <c r="G57" s="21"/>
      <c r="H57" s="40"/>
      <c r="I57" s="38"/>
      <c r="J57" s="38"/>
      <c r="K57" s="24"/>
    </row>
    <row r="58" spans="1:11">
      <c r="A58" s="21"/>
      <c r="B58" s="21"/>
      <c r="C58" s="21"/>
      <c r="D58" s="38"/>
      <c r="E58" s="38"/>
      <c r="F58" s="24"/>
      <c r="G58" s="21"/>
      <c r="H58" s="40"/>
      <c r="I58" s="38"/>
      <c r="J58" s="38"/>
      <c r="K58" s="24"/>
    </row>
    <row r="59" spans="1:11">
      <c r="A59" s="30"/>
      <c r="B59" s="30"/>
      <c r="C59" s="30"/>
      <c r="D59" s="31"/>
      <c r="E59" s="31"/>
      <c r="F59" s="32"/>
      <c r="G59" s="30"/>
      <c r="H59" s="30"/>
      <c r="I59" s="30"/>
      <c r="J59" s="30"/>
      <c r="K59" s="30"/>
    </row>
    <row r="60" spans="1:11">
      <c r="A60" s="30"/>
      <c r="B60" s="30"/>
      <c r="C60" s="30"/>
      <c r="D60" s="31"/>
      <c r="E60" s="31"/>
      <c r="F60" s="32"/>
      <c r="G60" s="30"/>
      <c r="H60" s="30"/>
      <c r="I60" s="30"/>
      <c r="J60" s="30"/>
      <c r="K60" s="30"/>
    </row>
    <row r="61" spans="1:11">
      <c r="A61" s="30"/>
      <c r="B61" s="30"/>
      <c r="C61" s="30"/>
      <c r="D61" s="31"/>
      <c r="E61" s="31"/>
      <c r="F61" s="32"/>
      <c r="G61" s="30"/>
      <c r="H61" s="30"/>
      <c r="I61" s="30"/>
      <c r="J61" s="30"/>
      <c r="K61" s="30"/>
    </row>
    <row r="62" spans="1:11">
      <c r="A62" s="21"/>
      <c r="B62" s="21"/>
      <c r="C62" s="21"/>
      <c r="D62" s="29"/>
      <c r="E62" s="29"/>
      <c r="F62" s="36"/>
      <c r="G62" s="21"/>
      <c r="H62" s="21"/>
      <c r="I62" s="29"/>
      <c r="J62" s="29"/>
      <c r="K62" s="30"/>
    </row>
    <row r="63" spans="1:11">
      <c r="A63" s="22"/>
      <c r="B63" s="22"/>
      <c r="C63" s="22"/>
      <c r="D63" s="22"/>
      <c r="E63" s="22"/>
      <c r="F63" s="24"/>
      <c r="G63" s="22"/>
      <c r="H63" s="22"/>
      <c r="I63" s="22"/>
      <c r="J63" s="22"/>
      <c r="K63" s="30"/>
    </row>
    <row r="64" spans="1:11">
      <c r="A64" s="22"/>
      <c r="B64" s="22"/>
      <c r="C64" s="22"/>
      <c r="D64" s="22"/>
      <c r="E64" s="22"/>
      <c r="F64" s="24"/>
      <c r="G64" s="22"/>
      <c r="H64" s="22"/>
      <c r="I64" s="22"/>
      <c r="J64" s="22"/>
      <c r="K64" s="30"/>
    </row>
    <row r="65" spans="1:11">
      <c r="A65" s="22"/>
      <c r="B65" s="22"/>
      <c r="C65" s="22"/>
      <c r="D65" s="22"/>
      <c r="E65" s="22"/>
      <c r="F65" s="24"/>
      <c r="G65" s="22"/>
      <c r="H65" s="22"/>
      <c r="I65" s="22"/>
      <c r="J65" s="22"/>
      <c r="K65" s="30"/>
    </row>
    <row r="66" spans="1:11">
      <c r="A66" s="22"/>
      <c r="B66" s="22"/>
      <c r="C66" s="22"/>
      <c r="D66" s="22"/>
      <c r="E66" s="22"/>
      <c r="F66" s="24"/>
      <c r="G66" s="22"/>
      <c r="H66" s="22"/>
      <c r="I66" s="22"/>
      <c r="J66" s="22"/>
      <c r="K66" s="30"/>
    </row>
    <row r="67" spans="1:11">
      <c r="A67" s="22"/>
      <c r="B67" s="22"/>
      <c r="C67" s="22"/>
      <c r="D67" s="22"/>
      <c r="E67" s="22"/>
      <c r="F67" s="24"/>
      <c r="G67" s="22"/>
      <c r="H67" s="22"/>
      <c r="I67" s="22"/>
      <c r="J67" s="22"/>
      <c r="K67" s="30"/>
    </row>
    <row r="68" spans="1:11">
      <c r="A68" s="22"/>
      <c r="B68" s="22"/>
      <c r="C68" s="22"/>
      <c r="D68" s="22"/>
      <c r="E68" s="22"/>
      <c r="F68" s="24"/>
      <c r="G68" s="22"/>
      <c r="H68" s="22"/>
      <c r="I68" s="22"/>
      <c r="J68" s="22"/>
      <c r="K68" s="30"/>
    </row>
    <row r="69" spans="1:11">
      <c r="A69" s="22"/>
      <c r="B69" s="22"/>
      <c r="C69" s="22"/>
      <c r="D69" s="22"/>
      <c r="E69" s="22"/>
      <c r="F69" s="24"/>
      <c r="G69" s="22"/>
      <c r="H69" s="22"/>
      <c r="I69" s="22"/>
      <c r="J69" s="22"/>
      <c r="K69" s="30"/>
    </row>
    <row r="70" spans="1:11" ht="15.75">
      <c r="A70" s="42"/>
      <c r="B70" s="42"/>
      <c r="C70" s="42"/>
      <c r="D70" s="22"/>
      <c r="E70" s="22"/>
      <c r="F70" s="24"/>
      <c r="G70" s="22"/>
      <c r="H70" s="22"/>
      <c r="I70" s="22"/>
      <c r="J70" s="22"/>
      <c r="K70" s="30"/>
    </row>
    <row r="71" spans="1:11">
      <c r="A71" s="30"/>
      <c r="B71" s="30"/>
      <c r="C71" s="30"/>
      <c r="D71" s="31"/>
      <c r="E71" s="31"/>
      <c r="F71" s="32"/>
      <c r="G71" s="30"/>
      <c r="H71" s="30"/>
      <c r="I71" s="30"/>
      <c r="J71" s="30"/>
      <c r="K71" s="30"/>
    </row>
    <row r="72" spans="1:11">
      <c r="A72" s="30"/>
      <c r="B72" s="30"/>
      <c r="C72" s="30"/>
      <c r="D72" s="31"/>
      <c r="E72" s="31"/>
      <c r="F72" s="32"/>
      <c r="G72" s="30"/>
      <c r="H72" s="30"/>
      <c r="I72" s="30"/>
      <c r="J72" s="30"/>
      <c r="K72" s="30"/>
    </row>
    <row r="73" spans="1:11">
      <c r="A73" s="30"/>
      <c r="B73" s="30"/>
      <c r="C73" s="30"/>
      <c r="D73" s="31"/>
      <c r="E73" s="31"/>
      <c r="F73" s="32"/>
      <c r="G73" s="30"/>
      <c r="H73" s="30"/>
      <c r="I73" s="30"/>
      <c r="J73" s="30"/>
      <c r="K73" s="30"/>
    </row>
    <row r="74" spans="1:11">
      <c r="A74" s="30"/>
      <c r="B74" s="30"/>
      <c r="C74" s="30"/>
      <c r="D74" s="31"/>
      <c r="E74" s="31"/>
      <c r="F74" s="32"/>
      <c r="G74" s="30"/>
      <c r="H74" s="30"/>
      <c r="I74" s="30"/>
      <c r="J74" s="30"/>
      <c r="K74" s="30"/>
    </row>
    <row r="75" spans="1:11">
      <c r="A75" s="30"/>
      <c r="B75" s="30"/>
      <c r="C75" s="30"/>
      <c r="D75" s="31"/>
      <c r="E75" s="31"/>
      <c r="F75" s="32"/>
      <c r="G75" s="30"/>
      <c r="H75" s="30"/>
      <c r="I75" s="30"/>
      <c r="J75" s="30"/>
      <c r="K75" s="30"/>
    </row>
    <row r="76" spans="1:11">
      <c r="A76" s="30"/>
      <c r="B76" s="30"/>
      <c r="C76" s="30"/>
      <c r="D76" s="31"/>
      <c r="E76" s="31"/>
      <c r="F76" s="32"/>
      <c r="G76" s="30"/>
      <c r="H76" s="30"/>
      <c r="I76" s="30"/>
      <c r="J76" s="30"/>
      <c r="K76" s="30"/>
    </row>
    <row r="77" spans="1:11">
      <c r="A77" s="30"/>
      <c r="B77" s="30"/>
      <c r="C77" s="30"/>
      <c r="D77" s="31"/>
      <c r="E77" s="31"/>
      <c r="F77" s="32"/>
      <c r="G77" s="30"/>
      <c r="H77" s="30"/>
      <c r="I77" s="30"/>
      <c r="J77" s="30"/>
      <c r="K77" s="30"/>
    </row>
    <row r="78" spans="1:11">
      <c r="A78" s="30"/>
      <c r="B78" s="30"/>
      <c r="C78" s="30"/>
      <c r="D78" s="31"/>
      <c r="E78" s="31"/>
      <c r="F78" s="32"/>
      <c r="G78" s="30"/>
      <c r="H78" s="30"/>
      <c r="I78" s="30"/>
      <c r="J78" s="30"/>
      <c r="K78" s="30"/>
    </row>
    <row r="79" spans="1:11">
      <c r="A79" s="30"/>
      <c r="B79" s="30"/>
      <c r="C79" s="30"/>
      <c r="D79" s="31"/>
      <c r="E79" s="31"/>
      <c r="F79" s="32"/>
      <c r="G79" s="30"/>
      <c r="H79" s="30"/>
      <c r="I79" s="30"/>
      <c r="J79" s="30"/>
      <c r="K79" s="30"/>
    </row>
    <row r="80" spans="1:11">
      <c r="A80" s="30"/>
      <c r="B80" s="30"/>
      <c r="C80" s="30"/>
      <c r="D80" s="31"/>
      <c r="E80" s="31"/>
      <c r="F80" s="32"/>
      <c r="G80" s="30"/>
      <c r="H80" s="30"/>
      <c r="I80" s="30"/>
      <c r="J80" s="30"/>
      <c r="K80" s="30"/>
    </row>
    <row r="81" spans="1:11">
      <c r="A81" s="30"/>
      <c r="B81" s="30"/>
      <c r="C81" s="30"/>
      <c r="D81" s="31"/>
      <c r="E81" s="31"/>
      <c r="F81" s="32"/>
      <c r="G81" s="30"/>
      <c r="H81" s="30"/>
      <c r="I81" s="30"/>
      <c r="J81" s="30"/>
      <c r="K81" s="30"/>
    </row>
    <row r="82" spans="1:11">
      <c r="A82" s="30"/>
      <c r="B82" s="30"/>
      <c r="C82" s="30"/>
      <c r="D82" s="31"/>
      <c r="E82" s="31"/>
      <c r="F82" s="32"/>
      <c r="G82" s="30"/>
      <c r="H82" s="30"/>
      <c r="I82" s="30"/>
      <c r="J82" s="30"/>
      <c r="K82" s="30"/>
    </row>
    <row r="83" spans="1:11">
      <c r="A83" s="30"/>
      <c r="B83" s="30"/>
      <c r="C83" s="30"/>
      <c r="D83" s="31"/>
      <c r="E83" s="31"/>
      <c r="F83" s="32"/>
      <c r="G83" s="30"/>
      <c r="H83" s="30"/>
      <c r="I83" s="30"/>
      <c r="J83" s="30"/>
      <c r="K83" s="30"/>
    </row>
    <row r="84" spans="1:11">
      <c r="A84" s="30"/>
      <c r="B84" s="30"/>
      <c r="C84" s="30"/>
      <c r="D84" s="31"/>
      <c r="E84" s="31"/>
      <c r="F84" s="32"/>
      <c r="G84" s="30"/>
      <c r="H84" s="30"/>
      <c r="I84" s="30"/>
      <c r="J84" s="30"/>
      <c r="K84" s="30"/>
    </row>
    <row r="85" spans="1:11">
      <c r="A85" s="30"/>
      <c r="B85" s="30"/>
      <c r="C85" s="30"/>
      <c r="D85" s="31"/>
      <c r="E85" s="31"/>
      <c r="F85" s="32"/>
      <c r="G85" s="30"/>
      <c r="H85" s="30"/>
      <c r="I85" s="30"/>
      <c r="J85" s="30"/>
      <c r="K85" s="30"/>
    </row>
    <row r="86" spans="1:11">
      <c r="A86" s="30"/>
      <c r="B86" s="30"/>
      <c r="C86" s="30"/>
      <c r="D86" s="31"/>
      <c r="E86" s="31"/>
      <c r="F86" s="32"/>
      <c r="G86" s="30"/>
      <c r="H86" s="30"/>
      <c r="I86" s="30"/>
      <c r="J86" s="30"/>
      <c r="K86" s="30"/>
    </row>
    <row r="87" spans="1:11">
      <c r="A87" s="30"/>
      <c r="B87" s="30"/>
      <c r="C87" s="30"/>
      <c r="D87" s="31"/>
      <c r="E87" s="31"/>
      <c r="F87" s="32"/>
      <c r="G87" s="30"/>
      <c r="H87" s="30"/>
      <c r="I87" s="30"/>
      <c r="J87" s="30"/>
      <c r="K87" s="30"/>
    </row>
    <row r="88" spans="1:11">
      <c r="A88" s="30"/>
      <c r="B88" s="30"/>
      <c r="C88" s="30"/>
      <c r="D88" s="31"/>
      <c r="E88" s="31"/>
      <c r="F88" s="32"/>
      <c r="G88" s="30"/>
      <c r="H88" s="30"/>
      <c r="I88" s="30"/>
      <c r="J88" s="30"/>
      <c r="K88" s="30"/>
    </row>
    <row r="89" spans="1:11">
      <c r="A89" s="30"/>
      <c r="B89" s="30"/>
      <c r="C89" s="30"/>
      <c r="D89" s="31"/>
      <c r="E89" s="31"/>
      <c r="F89" s="32"/>
      <c r="G89" s="30"/>
      <c r="H89" s="30"/>
      <c r="I89" s="30"/>
      <c r="J89" s="30"/>
      <c r="K89" s="30"/>
    </row>
    <row r="90" spans="1:11">
      <c r="A90" s="30"/>
      <c r="B90" s="30"/>
      <c r="C90" s="30"/>
      <c r="D90" s="31"/>
      <c r="E90" s="31"/>
      <c r="F90" s="32"/>
      <c r="G90" s="30"/>
      <c r="H90" s="30"/>
      <c r="I90" s="30"/>
      <c r="J90" s="30"/>
      <c r="K90" s="30"/>
    </row>
    <row r="91" spans="1:11">
      <c r="A91" s="30"/>
      <c r="B91" s="30"/>
      <c r="C91" s="30"/>
      <c r="D91" s="31"/>
      <c r="E91" s="31"/>
      <c r="F91" s="32"/>
      <c r="G91" s="30"/>
      <c r="H91" s="30"/>
      <c r="I91" s="30"/>
      <c r="J91" s="30"/>
      <c r="K91" s="30"/>
    </row>
    <row r="92" spans="1:11">
      <c r="A92" s="30"/>
      <c r="B92" s="30"/>
      <c r="C92" s="30"/>
      <c r="D92" s="31"/>
      <c r="E92" s="31"/>
      <c r="F92" s="32"/>
      <c r="G92" s="30"/>
      <c r="H92" s="30"/>
      <c r="I92" s="30"/>
      <c r="J92" s="30"/>
      <c r="K92" s="30"/>
    </row>
    <row r="93" spans="1:11">
      <c r="A93" s="30"/>
      <c r="B93" s="30"/>
      <c r="C93" s="30"/>
      <c r="D93" s="31"/>
      <c r="E93" s="31"/>
      <c r="F93" s="32"/>
      <c r="G93" s="30"/>
      <c r="H93" s="30"/>
      <c r="I93" s="30"/>
      <c r="J93" s="30"/>
      <c r="K93" s="30"/>
    </row>
    <row r="94" spans="1:11">
      <c r="A94" s="30"/>
      <c r="B94" s="30"/>
      <c r="C94" s="30"/>
      <c r="D94" s="31"/>
      <c r="E94" s="31"/>
      <c r="F94" s="32"/>
      <c r="G94" s="30"/>
      <c r="H94" s="30"/>
      <c r="I94" s="30"/>
      <c r="J94" s="30"/>
      <c r="K94" s="30"/>
    </row>
    <row r="95" spans="1:11">
      <c r="A95" s="30"/>
      <c r="B95" s="30"/>
      <c r="C95" s="30"/>
      <c r="D95" s="31"/>
      <c r="E95" s="31"/>
      <c r="F95" s="32"/>
      <c r="G95" s="30"/>
      <c r="H95" s="30"/>
      <c r="I95" s="30"/>
      <c r="J95" s="30"/>
      <c r="K95" s="30"/>
    </row>
    <row r="96" spans="1:11">
      <c r="A96" s="30"/>
      <c r="B96" s="30"/>
      <c r="C96" s="30"/>
      <c r="D96" s="31"/>
      <c r="E96" s="31"/>
      <c r="F96" s="32"/>
      <c r="G96" s="30"/>
      <c r="H96" s="30"/>
      <c r="I96" s="30"/>
      <c r="J96" s="30"/>
      <c r="K96" s="30"/>
    </row>
    <row r="97" spans="1:11">
      <c r="A97" s="30"/>
      <c r="B97" s="30"/>
      <c r="C97" s="30"/>
      <c r="D97" s="31"/>
      <c r="E97" s="31"/>
      <c r="F97" s="32"/>
      <c r="G97" s="30"/>
      <c r="H97" s="30"/>
      <c r="I97" s="30"/>
      <c r="J97" s="30"/>
      <c r="K97" s="30"/>
    </row>
    <row r="98" spans="1:11">
      <c r="A98" s="30"/>
      <c r="B98" s="30"/>
      <c r="C98" s="30"/>
      <c r="D98" s="31"/>
      <c r="E98" s="31"/>
      <c r="F98" s="32"/>
      <c r="G98" s="30"/>
      <c r="H98" s="30"/>
      <c r="I98" s="30"/>
      <c r="J98" s="30"/>
      <c r="K98" s="30"/>
    </row>
    <row r="99" spans="1:11">
      <c r="A99" s="30"/>
      <c r="B99" s="30"/>
      <c r="C99" s="30"/>
      <c r="D99" s="31"/>
      <c r="E99" s="31"/>
      <c r="F99" s="32"/>
      <c r="G99" s="30"/>
      <c r="H99" s="30"/>
      <c r="I99" s="30"/>
      <c r="J99" s="30"/>
      <c r="K99" s="30"/>
    </row>
    <row r="100" spans="1:11">
      <c r="A100" s="30"/>
      <c r="B100" s="30"/>
      <c r="C100" s="30"/>
      <c r="D100" s="31"/>
      <c r="E100" s="31"/>
      <c r="F100" s="32"/>
      <c r="G100" s="30"/>
      <c r="H100" s="30"/>
      <c r="I100" s="30"/>
      <c r="J100" s="30"/>
      <c r="K100" s="30"/>
    </row>
    <row r="101" spans="1:11">
      <c r="A101" s="30"/>
      <c r="B101" s="30"/>
      <c r="C101" s="30"/>
      <c r="D101" s="31"/>
      <c r="E101" s="31"/>
      <c r="F101" s="32"/>
      <c r="G101" s="30"/>
      <c r="H101" s="30"/>
      <c r="I101" s="30"/>
      <c r="J101" s="30"/>
      <c r="K101" s="30"/>
    </row>
    <row r="102" spans="1:11">
      <c r="A102" s="30"/>
      <c r="B102" s="30"/>
      <c r="C102" s="30"/>
      <c r="D102" s="31"/>
      <c r="E102" s="31"/>
      <c r="F102" s="32"/>
      <c r="G102" s="30"/>
      <c r="H102" s="30"/>
      <c r="I102" s="30"/>
      <c r="J102" s="30"/>
      <c r="K102" s="30"/>
    </row>
    <row r="103" spans="1:11">
      <c r="A103" s="30"/>
      <c r="B103" s="30"/>
      <c r="C103" s="30"/>
      <c r="D103" s="31"/>
      <c r="E103" s="31"/>
      <c r="F103" s="32"/>
      <c r="G103" s="30"/>
      <c r="H103" s="30"/>
      <c r="I103" s="30"/>
      <c r="J103" s="30"/>
      <c r="K103" s="30"/>
    </row>
    <row r="104" spans="1:11">
      <c r="A104" s="30"/>
      <c r="B104" s="30"/>
      <c r="C104" s="30"/>
      <c r="D104" s="31"/>
      <c r="E104" s="31"/>
      <c r="F104" s="32"/>
      <c r="G104" s="30"/>
      <c r="H104" s="30"/>
      <c r="I104" s="30"/>
      <c r="J104" s="30"/>
      <c r="K104" s="30"/>
    </row>
    <row r="105" spans="1:11">
      <c r="A105" s="30"/>
      <c r="B105" s="30"/>
      <c r="C105" s="30"/>
      <c r="D105" s="31"/>
      <c r="E105" s="31"/>
      <c r="F105" s="32"/>
      <c r="G105" s="30"/>
      <c r="H105" s="30"/>
      <c r="I105" s="30"/>
      <c r="J105" s="30"/>
      <c r="K105" s="30"/>
    </row>
    <row r="106" spans="1:11">
      <c r="A106" s="30"/>
      <c r="B106" s="30"/>
      <c r="C106" s="30"/>
      <c r="D106" s="31"/>
      <c r="E106" s="31"/>
      <c r="F106" s="32"/>
      <c r="G106" s="30"/>
      <c r="H106" s="30"/>
      <c r="I106" s="30"/>
      <c r="J106" s="30"/>
      <c r="K106" s="30"/>
    </row>
    <row r="107" spans="1:11">
      <c r="A107" s="30"/>
      <c r="B107" s="30"/>
      <c r="C107" s="30"/>
      <c r="D107" s="31"/>
      <c r="E107" s="31"/>
      <c r="F107" s="32"/>
      <c r="G107" s="30"/>
      <c r="H107" s="30"/>
      <c r="I107" s="30"/>
      <c r="J107" s="30"/>
      <c r="K107" s="30"/>
    </row>
    <row r="108" spans="1:11">
      <c r="A108" s="30"/>
      <c r="B108" s="30"/>
      <c r="C108" s="30"/>
      <c r="D108" s="31"/>
      <c r="E108" s="31"/>
      <c r="F108" s="32"/>
      <c r="G108" s="30"/>
      <c r="H108" s="30"/>
      <c r="I108" s="30"/>
      <c r="J108" s="30"/>
      <c r="K108" s="30"/>
    </row>
    <row r="109" spans="1:11">
      <c r="A109" s="30"/>
      <c r="B109" s="30"/>
      <c r="C109" s="30"/>
      <c r="D109" s="31"/>
      <c r="E109" s="31"/>
      <c r="F109" s="32"/>
      <c r="G109" s="30"/>
      <c r="H109" s="30"/>
      <c r="I109" s="30"/>
      <c r="J109" s="30"/>
      <c r="K109" s="30"/>
    </row>
    <row r="110" spans="1:11">
      <c r="A110" s="30"/>
      <c r="B110" s="30"/>
      <c r="C110" s="30"/>
      <c r="D110" s="31"/>
      <c r="E110" s="31"/>
      <c r="F110" s="32"/>
      <c r="G110" s="30"/>
      <c r="H110" s="30"/>
      <c r="I110" s="30"/>
      <c r="J110" s="30"/>
      <c r="K110" s="30"/>
    </row>
    <row r="111" spans="1:11">
      <c r="A111" s="30"/>
      <c r="B111" s="30"/>
      <c r="C111" s="30"/>
      <c r="D111" s="31"/>
      <c r="E111" s="31"/>
      <c r="F111" s="32"/>
      <c r="G111" s="30"/>
      <c r="H111" s="30"/>
      <c r="I111" s="30"/>
      <c r="J111" s="30"/>
      <c r="K111" s="30"/>
    </row>
    <row r="112" spans="1:11">
      <c r="A112" s="30"/>
      <c r="B112" s="30"/>
      <c r="C112" s="30"/>
      <c r="D112" s="31"/>
      <c r="E112" s="31"/>
      <c r="F112" s="32"/>
      <c r="G112" s="30"/>
      <c r="H112" s="30"/>
      <c r="I112" s="30"/>
      <c r="J112" s="30"/>
      <c r="K112" s="30"/>
    </row>
    <row r="113" spans="1:11">
      <c r="A113" s="30"/>
      <c r="B113" s="30"/>
      <c r="C113" s="30"/>
      <c r="D113" s="31"/>
      <c r="E113" s="31"/>
      <c r="F113" s="32"/>
      <c r="G113" s="30"/>
      <c r="H113" s="30"/>
      <c r="I113" s="30"/>
      <c r="J113" s="30"/>
      <c r="K113" s="30"/>
    </row>
    <row r="114" spans="1:11">
      <c r="A114" s="30"/>
      <c r="B114" s="30"/>
      <c r="C114" s="30"/>
      <c r="D114" s="31"/>
      <c r="E114" s="31"/>
      <c r="F114" s="32"/>
      <c r="G114" s="30"/>
      <c r="H114" s="30"/>
      <c r="I114" s="30"/>
      <c r="J114" s="30"/>
      <c r="K114" s="30"/>
    </row>
    <row r="115" spans="1:11">
      <c r="A115" s="30"/>
      <c r="B115" s="30"/>
      <c r="C115" s="30"/>
      <c r="D115" s="31"/>
      <c r="E115" s="31"/>
      <c r="F115" s="32"/>
      <c r="G115" s="30"/>
      <c r="H115" s="30"/>
      <c r="I115" s="30"/>
      <c r="J115" s="30"/>
      <c r="K115" s="30"/>
    </row>
    <row r="116" spans="1:11">
      <c r="A116" s="30"/>
      <c r="B116" s="30"/>
      <c r="C116" s="30"/>
      <c r="D116" s="31"/>
      <c r="E116" s="31"/>
      <c r="F116" s="32"/>
      <c r="G116" s="30"/>
      <c r="H116" s="30"/>
      <c r="I116" s="30"/>
      <c r="J116" s="30"/>
      <c r="K116" s="30"/>
    </row>
    <row r="117" spans="1:11">
      <c r="A117" s="30"/>
      <c r="B117" s="30"/>
      <c r="C117" s="30"/>
      <c r="D117" s="31"/>
      <c r="E117" s="31"/>
      <c r="F117" s="32"/>
      <c r="G117" s="30"/>
      <c r="H117" s="30"/>
      <c r="I117" s="30"/>
      <c r="J117" s="30"/>
      <c r="K117" s="30"/>
    </row>
    <row r="118" spans="1:11">
      <c r="A118" s="30"/>
      <c r="B118" s="30"/>
      <c r="C118" s="30"/>
      <c r="D118" s="31"/>
      <c r="E118" s="31"/>
      <c r="F118" s="32"/>
      <c r="G118" s="30"/>
      <c r="H118" s="30"/>
      <c r="I118" s="30"/>
      <c r="J118" s="30"/>
      <c r="K118" s="30"/>
    </row>
    <row r="119" spans="1:11">
      <c r="A119" s="30"/>
      <c r="B119" s="30"/>
      <c r="C119" s="30"/>
      <c r="D119" s="31"/>
      <c r="E119" s="31"/>
      <c r="F119" s="32"/>
      <c r="G119" s="30"/>
      <c r="H119" s="30"/>
      <c r="I119" s="30"/>
      <c r="J119" s="30"/>
      <c r="K119" s="30"/>
    </row>
    <row r="120" spans="1:11">
      <c r="A120" s="30"/>
      <c r="B120" s="30"/>
      <c r="C120" s="30"/>
      <c r="D120" s="31"/>
      <c r="E120" s="31"/>
      <c r="F120" s="32"/>
      <c r="G120" s="30"/>
      <c r="H120" s="30"/>
      <c r="I120" s="30"/>
      <c r="J120" s="30"/>
      <c r="K120" s="30"/>
    </row>
    <row r="121" spans="1:11">
      <c r="A121" s="30"/>
      <c r="B121" s="30"/>
      <c r="C121" s="30"/>
      <c r="D121" s="31"/>
      <c r="E121" s="31"/>
      <c r="F121" s="32"/>
      <c r="G121" s="30"/>
      <c r="H121" s="30"/>
      <c r="I121" s="30"/>
      <c r="J121" s="30"/>
      <c r="K121" s="30"/>
    </row>
    <row r="122" spans="1:11">
      <c r="A122" s="30"/>
      <c r="B122" s="30"/>
      <c r="C122" s="30"/>
      <c r="D122" s="31"/>
      <c r="E122" s="31"/>
      <c r="F122" s="32"/>
      <c r="G122" s="30"/>
      <c r="H122" s="30"/>
      <c r="I122" s="30"/>
      <c r="J122" s="30"/>
      <c r="K122" s="30"/>
    </row>
    <row r="123" spans="1:11">
      <c r="A123" s="30"/>
      <c r="B123" s="30"/>
      <c r="C123" s="30"/>
      <c r="D123" s="31"/>
      <c r="E123" s="31"/>
      <c r="F123" s="32"/>
      <c r="G123" s="30"/>
      <c r="H123" s="30"/>
      <c r="I123" s="30"/>
      <c r="J123" s="30"/>
      <c r="K123" s="30"/>
    </row>
    <row r="124" spans="1:11">
      <c r="A124" s="30"/>
      <c r="B124" s="30"/>
      <c r="C124" s="30"/>
      <c r="D124" s="31"/>
      <c r="E124" s="31"/>
      <c r="F124" s="32"/>
      <c r="G124" s="30"/>
      <c r="H124" s="30"/>
      <c r="I124" s="30"/>
      <c r="J124" s="30"/>
      <c r="K124" s="30"/>
    </row>
    <row r="125" spans="1:11">
      <c r="A125" s="30"/>
      <c r="B125" s="30"/>
      <c r="C125" s="30"/>
      <c r="D125" s="31"/>
      <c r="E125" s="31"/>
      <c r="F125" s="32"/>
      <c r="G125" s="30"/>
      <c r="H125" s="30"/>
      <c r="I125" s="30"/>
      <c r="J125" s="30"/>
      <c r="K125" s="30"/>
    </row>
    <row r="126" spans="1:11">
      <c r="A126" s="30"/>
      <c r="B126" s="30"/>
      <c r="C126" s="30"/>
      <c r="D126" s="31"/>
      <c r="E126" s="31"/>
      <c r="F126" s="32"/>
      <c r="G126" s="30"/>
      <c r="H126" s="30"/>
      <c r="I126" s="30"/>
      <c r="J126" s="30"/>
      <c r="K126" s="30"/>
    </row>
    <row r="127" spans="1:11">
      <c r="A127" s="30"/>
      <c r="B127" s="30"/>
      <c r="C127" s="30"/>
      <c r="D127" s="31"/>
      <c r="E127" s="31"/>
      <c r="F127" s="32"/>
      <c r="G127" s="30"/>
      <c r="H127" s="30"/>
      <c r="I127" s="30"/>
      <c r="J127" s="30"/>
      <c r="K127" s="30"/>
    </row>
    <row r="128" spans="1:11">
      <c r="A128" s="30"/>
      <c r="B128" s="30"/>
      <c r="C128" s="30"/>
      <c r="D128" s="31"/>
      <c r="E128" s="31"/>
      <c r="F128" s="32"/>
      <c r="G128" s="30"/>
      <c r="H128" s="30"/>
      <c r="I128" s="30"/>
      <c r="J128" s="30"/>
      <c r="K128" s="30"/>
    </row>
    <row r="129" spans="1:11">
      <c r="A129" s="30"/>
      <c r="B129" s="30"/>
      <c r="C129" s="30"/>
      <c r="D129" s="31"/>
      <c r="E129" s="31"/>
      <c r="F129" s="32"/>
      <c r="G129" s="30"/>
      <c r="H129" s="30"/>
      <c r="I129" s="30"/>
      <c r="J129" s="30"/>
      <c r="K129" s="30"/>
    </row>
    <row r="130" spans="1:11">
      <c r="A130" s="30"/>
      <c r="B130" s="30"/>
      <c r="C130" s="30"/>
      <c r="D130" s="31"/>
      <c r="E130" s="31"/>
      <c r="F130" s="32"/>
      <c r="G130" s="30"/>
      <c r="H130" s="30"/>
      <c r="I130" s="30"/>
      <c r="J130" s="30"/>
      <c r="K130" s="30"/>
    </row>
    <row r="131" spans="1:11">
      <c r="A131" s="30"/>
      <c r="B131" s="30"/>
      <c r="C131" s="30"/>
      <c r="D131" s="31"/>
      <c r="E131" s="31"/>
      <c r="F131" s="32"/>
      <c r="G131" s="30"/>
      <c r="H131" s="30"/>
      <c r="I131" s="30"/>
      <c r="J131" s="30"/>
      <c r="K131" s="30"/>
    </row>
    <row r="132" spans="1:11">
      <c r="A132" s="30"/>
      <c r="B132" s="30"/>
      <c r="C132" s="30"/>
      <c r="D132" s="31"/>
      <c r="E132" s="31"/>
      <c r="F132" s="32"/>
      <c r="G132" s="30"/>
      <c r="H132" s="30"/>
      <c r="I132" s="30"/>
      <c r="J132" s="30"/>
      <c r="K132" s="30"/>
    </row>
    <row r="133" spans="1:11">
      <c r="A133" s="30"/>
      <c r="B133" s="30"/>
      <c r="C133" s="30"/>
      <c r="D133" s="31"/>
      <c r="E133" s="31"/>
      <c r="F133" s="32"/>
      <c r="G133" s="30"/>
      <c r="H133" s="30"/>
      <c r="I133" s="30"/>
      <c r="J133" s="30"/>
      <c r="K133" s="30"/>
    </row>
    <row r="134" spans="1:11">
      <c r="A134" s="30"/>
      <c r="B134" s="30"/>
      <c r="C134" s="30"/>
      <c r="D134" s="31"/>
      <c r="E134" s="31"/>
      <c r="F134" s="32"/>
      <c r="G134" s="30"/>
      <c r="H134" s="30"/>
      <c r="I134" s="30"/>
      <c r="J134" s="30"/>
      <c r="K134" s="30"/>
    </row>
    <row r="135" spans="1:11">
      <c r="A135" s="30"/>
      <c r="B135" s="30"/>
      <c r="C135" s="30"/>
      <c r="D135" s="31"/>
      <c r="E135" s="31"/>
      <c r="F135" s="32"/>
      <c r="G135" s="30"/>
      <c r="H135" s="30"/>
      <c r="I135" s="30"/>
      <c r="J135" s="30"/>
      <c r="K135" s="30"/>
    </row>
    <row r="136" spans="1:11">
      <c r="A136" s="30"/>
      <c r="B136" s="30"/>
      <c r="C136" s="30"/>
      <c r="D136" s="31"/>
      <c r="E136" s="31"/>
      <c r="F136" s="32"/>
      <c r="G136" s="30"/>
      <c r="H136" s="30"/>
      <c r="I136" s="30"/>
      <c r="J136" s="30"/>
      <c r="K136" s="30"/>
    </row>
    <row r="137" spans="1:11">
      <c r="A137" s="30"/>
      <c r="B137" s="30"/>
      <c r="C137" s="30"/>
      <c r="D137" s="31"/>
      <c r="E137" s="31"/>
      <c r="F137" s="32"/>
      <c r="G137" s="30"/>
      <c r="H137" s="30"/>
      <c r="I137" s="30"/>
      <c r="J137" s="30"/>
      <c r="K137" s="30"/>
    </row>
    <row r="138" spans="1:11">
      <c r="A138" s="30"/>
      <c r="B138" s="30"/>
      <c r="C138" s="30"/>
      <c r="D138" s="31"/>
      <c r="E138" s="31"/>
      <c r="F138" s="32"/>
      <c r="G138" s="30"/>
      <c r="H138" s="30"/>
      <c r="I138" s="30"/>
      <c r="J138" s="30"/>
      <c r="K138" s="30"/>
    </row>
    <row r="139" spans="1:11">
      <c r="A139" s="30"/>
      <c r="B139" s="30"/>
      <c r="C139" s="30"/>
      <c r="D139" s="31"/>
      <c r="E139" s="31"/>
      <c r="F139" s="32"/>
      <c r="G139" s="30"/>
      <c r="H139" s="30"/>
      <c r="I139" s="30"/>
      <c r="J139" s="30"/>
      <c r="K139" s="30"/>
    </row>
    <row r="140" spans="1:11">
      <c r="A140" s="30"/>
      <c r="B140" s="30"/>
      <c r="C140" s="30"/>
      <c r="D140" s="31"/>
      <c r="E140" s="31"/>
      <c r="F140" s="32"/>
      <c r="G140" s="30"/>
      <c r="H140" s="30"/>
      <c r="I140" s="30"/>
      <c r="J140" s="30"/>
      <c r="K140" s="30"/>
    </row>
    <row r="141" spans="1:11">
      <c r="A141" s="30"/>
      <c r="B141" s="30"/>
      <c r="C141" s="30"/>
      <c r="D141" s="31"/>
      <c r="E141" s="31"/>
      <c r="F141" s="32"/>
      <c r="G141" s="30"/>
      <c r="H141" s="30"/>
      <c r="I141" s="30"/>
      <c r="J141" s="30"/>
      <c r="K141" s="30"/>
    </row>
  </sheetData>
  <mergeCells count="74">
    <mergeCell ref="G23:H23"/>
    <mergeCell ref="C8:F8"/>
    <mergeCell ref="C9:F9"/>
    <mergeCell ref="C10:F10"/>
    <mergeCell ref="C11:F11"/>
    <mergeCell ref="H8:K8"/>
    <mergeCell ref="G12:H12"/>
    <mergeCell ref="G14:G18"/>
    <mergeCell ref="A39:C39"/>
    <mergeCell ref="D39:F39"/>
    <mergeCell ref="G39:H39"/>
    <mergeCell ref="A25:C25"/>
    <mergeCell ref="G6:G7"/>
    <mergeCell ref="H9:K9"/>
    <mergeCell ref="G19:G20"/>
    <mergeCell ref="A21:C21"/>
    <mergeCell ref="A23:C23"/>
    <mergeCell ref="A12:C12"/>
    <mergeCell ref="A13:B13"/>
    <mergeCell ref="A14:B18"/>
    <mergeCell ref="A19:B20"/>
    <mergeCell ref="A24:C24"/>
    <mergeCell ref="I37:K37"/>
    <mergeCell ref="A28:C28"/>
    <mergeCell ref="A1:K1"/>
    <mergeCell ref="A10:B11"/>
    <mergeCell ref="A9:B9"/>
    <mergeCell ref="C3:F3"/>
    <mergeCell ref="C4:F4"/>
    <mergeCell ref="C5:F5"/>
    <mergeCell ref="C7:F7"/>
    <mergeCell ref="C6:F6"/>
    <mergeCell ref="H10:K10"/>
    <mergeCell ref="H11:K11"/>
    <mergeCell ref="A2:H2"/>
    <mergeCell ref="H3:K3"/>
    <mergeCell ref="H4:K4"/>
    <mergeCell ref="H5:K5"/>
    <mergeCell ref="H6:K6"/>
    <mergeCell ref="H7:K7"/>
    <mergeCell ref="A29:C29"/>
    <mergeCell ref="A26:C26"/>
    <mergeCell ref="A27:C27"/>
    <mergeCell ref="G31:H31"/>
    <mergeCell ref="G32:H32"/>
    <mergeCell ref="G33:H33"/>
    <mergeCell ref="G30:H30"/>
    <mergeCell ref="A30:C30"/>
    <mergeCell ref="I35:K35"/>
    <mergeCell ref="A34:F34"/>
    <mergeCell ref="G34:K34"/>
    <mergeCell ref="I36:K36"/>
    <mergeCell ref="A35:C35"/>
    <mergeCell ref="A36:C36"/>
    <mergeCell ref="G36:H36"/>
    <mergeCell ref="D35:F35"/>
    <mergeCell ref="D36:F36"/>
    <mergeCell ref="G35:H35"/>
    <mergeCell ref="A38:H38"/>
    <mergeCell ref="G25:H25"/>
    <mergeCell ref="G21:H21"/>
    <mergeCell ref="A22:C22"/>
    <mergeCell ref="G22:H22"/>
    <mergeCell ref="G26:H26"/>
    <mergeCell ref="G37:H37"/>
    <mergeCell ref="D37:F37"/>
    <mergeCell ref="G24:H24"/>
    <mergeCell ref="A37:C37"/>
    <mergeCell ref="G27:H27"/>
    <mergeCell ref="G28:H28"/>
    <mergeCell ref="A31:C31"/>
    <mergeCell ref="A32:C32"/>
    <mergeCell ref="A33:C33"/>
    <mergeCell ref="G29:H29"/>
  </mergeCells>
  <phoneticPr fontId="1" type="noConversion"/>
  <printOptions horizontalCentered="1" verticalCentered="1"/>
  <pageMargins left="0" right="0" top="0" bottom="0" header="0" footer="0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87E09-A49A-4DC9-AD64-DFE70BF6D2C8}">
  <dimension ref="A1:K39"/>
  <sheetViews>
    <sheetView workbookViewId="0">
      <selection activeCell="C6" sqref="C6:F6"/>
    </sheetView>
  </sheetViews>
  <sheetFormatPr defaultRowHeight="15.75"/>
  <cols>
    <col min="1" max="1" width="17.5" customWidth="1"/>
    <col min="2" max="2" width="0" hidden="1" customWidth="1"/>
    <col min="3" max="3" width="26.375" customWidth="1"/>
    <col min="4" max="5" width="7.125" customWidth="1"/>
    <col min="6" max="6" width="8.625" customWidth="1"/>
    <col min="7" max="7" width="17.625" customWidth="1"/>
    <col min="8" max="8" width="26.375" customWidth="1"/>
    <col min="9" max="10" width="7.125" customWidth="1"/>
    <col min="11" max="11" width="8.625" customWidth="1"/>
  </cols>
  <sheetData>
    <row r="1" spans="1:11" ht="53.25" customHeight="1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>
      <c r="A2" s="60"/>
      <c r="B2" s="60"/>
      <c r="C2" s="60"/>
      <c r="D2" s="60"/>
      <c r="E2" s="60"/>
      <c r="F2" s="60"/>
      <c r="G2" s="60"/>
      <c r="H2" s="60"/>
      <c r="I2" s="50" t="s">
        <v>53</v>
      </c>
      <c r="J2" s="51">
        <v>43305</v>
      </c>
      <c r="K2" s="52">
        <v>2018</v>
      </c>
    </row>
    <row r="3" spans="1:11">
      <c r="A3" s="53" t="s">
        <v>22</v>
      </c>
      <c r="B3" s="53"/>
      <c r="C3" s="85" t="s">
        <v>54</v>
      </c>
      <c r="D3" s="85"/>
      <c r="E3" s="85"/>
      <c r="F3" s="85"/>
      <c r="G3" s="53" t="s">
        <v>30</v>
      </c>
      <c r="H3" s="85" t="s">
        <v>59</v>
      </c>
      <c r="I3" s="85"/>
      <c r="J3" s="85"/>
      <c r="K3" s="85"/>
    </row>
    <row r="4" spans="1:11">
      <c r="A4" s="53" t="s">
        <v>20</v>
      </c>
      <c r="B4" s="55"/>
      <c r="C4" s="85" t="s">
        <v>65</v>
      </c>
      <c r="D4" s="85"/>
      <c r="E4" s="85"/>
      <c r="F4" s="85"/>
      <c r="G4" s="53" t="s">
        <v>31</v>
      </c>
      <c r="H4" s="85" t="s">
        <v>60</v>
      </c>
      <c r="I4" s="85"/>
      <c r="J4" s="85"/>
      <c r="K4" s="85"/>
    </row>
    <row r="5" spans="1:11">
      <c r="A5" s="55" t="s">
        <v>14</v>
      </c>
      <c r="B5" s="55"/>
      <c r="C5" s="85" t="s">
        <v>81</v>
      </c>
      <c r="D5" s="85"/>
      <c r="E5" s="85"/>
      <c r="F5" s="85"/>
      <c r="G5" s="53" t="s">
        <v>32</v>
      </c>
      <c r="H5" s="85" t="s">
        <v>67</v>
      </c>
      <c r="I5" s="85"/>
      <c r="J5" s="85"/>
      <c r="K5" s="85"/>
    </row>
    <row r="6" spans="1:11">
      <c r="A6" s="55" t="s">
        <v>15</v>
      </c>
      <c r="B6" s="53"/>
      <c r="C6" s="85" t="s">
        <v>82</v>
      </c>
      <c r="D6" s="85"/>
      <c r="E6" s="85"/>
      <c r="F6" s="85"/>
      <c r="G6" s="93" t="s">
        <v>46</v>
      </c>
      <c r="H6" s="85" t="s">
        <v>61</v>
      </c>
      <c r="I6" s="85"/>
      <c r="J6" s="85"/>
      <c r="K6" s="85"/>
    </row>
    <row r="7" spans="1:11">
      <c r="A7" s="53" t="s">
        <v>16</v>
      </c>
      <c r="B7" s="53"/>
      <c r="C7" s="85" t="s">
        <v>55</v>
      </c>
      <c r="D7" s="85"/>
      <c r="E7" s="85"/>
      <c r="F7" s="85"/>
      <c r="G7" s="94"/>
      <c r="H7" s="85" t="s">
        <v>62</v>
      </c>
      <c r="I7" s="85"/>
      <c r="J7" s="85"/>
      <c r="K7" s="85"/>
    </row>
    <row r="8" spans="1:11">
      <c r="A8" s="53" t="s">
        <v>17</v>
      </c>
      <c r="B8" s="53"/>
      <c r="C8" s="85" t="s">
        <v>75</v>
      </c>
      <c r="D8" s="85"/>
      <c r="E8" s="85"/>
      <c r="F8" s="85"/>
      <c r="G8" s="53" t="s">
        <v>33</v>
      </c>
      <c r="H8" s="85" t="s">
        <v>63</v>
      </c>
      <c r="I8" s="85"/>
      <c r="J8" s="85"/>
      <c r="K8" s="85"/>
    </row>
    <row r="9" spans="1:11">
      <c r="A9" s="84" t="s">
        <v>21</v>
      </c>
      <c r="B9" s="84"/>
      <c r="C9" s="85" t="s">
        <v>56</v>
      </c>
      <c r="D9" s="85"/>
      <c r="E9" s="85"/>
      <c r="F9" s="85"/>
      <c r="G9" s="55" t="s">
        <v>34</v>
      </c>
      <c r="H9" s="85" t="s">
        <v>64</v>
      </c>
      <c r="I9" s="85"/>
      <c r="J9" s="85"/>
      <c r="K9" s="85"/>
    </row>
    <row r="10" spans="1:11">
      <c r="A10" s="84" t="s">
        <v>18</v>
      </c>
      <c r="B10" s="84"/>
      <c r="C10" s="85" t="s">
        <v>57</v>
      </c>
      <c r="D10" s="85"/>
      <c r="E10" s="85"/>
      <c r="F10" s="85"/>
      <c r="G10" s="56" t="s">
        <v>35</v>
      </c>
      <c r="H10" s="85" t="s">
        <v>66</v>
      </c>
      <c r="I10" s="85"/>
      <c r="J10" s="85"/>
      <c r="K10" s="85"/>
    </row>
    <row r="11" spans="1:11">
      <c r="A11" s="84"/>
      <c r="B11" s="84"/>
      <c r="C11" s="85" t="s">
        <v>58</v>
      </c>
      <c r="D11" s="85"/>
      <c r="E11" s="85"/>
      <c r="F11" s="85"/>
      <c r="G11" s="56"/>
      <c r="H11" s="86"/>
      <c r="I11" s="86"/>
      <c r="J11" s="86"/>
      <c r="K11" s="86"/>
    </row>
    <row r="12" spans="1:11">
      <c r="A12" s="60" t="s">
        <v>11</v>
      </c>
      <c r="B12" s="60"/>
      <c r="C12" s="60"/>
      <c r="D12" s="4" t="s">
        <v>7</v>
      </c>
      <c r="E12" s="4" t="s">
        <v>8</v>
      </c>
      <c r="F12" s="5" t="s">
        <v>9</v>
      </c>
      <c r="G12" s="60" t="s">
        <v>10</v>
      </c>
      <c r="H12" s="60"/>
      <c r="I12" s="4" t="s">
        <v>7</v>
      </c>
      <c r="J12" s="4" t="s">
        <v>8</v>
      </c>
      <c r="K12" s="5" t="s">
        <v>9</v>
      </c>
    </row>
    <row r="13" spans="1:11">
      <c r="A13" s="96" t="s">
        <v>0</v>
      </c>
      <c r="B13" s="96"/>
      <c r="C13" s="7" t="s">
        <v>79</v>
      </c>
      <c r="D13" s="8">
        <v>12.4</v>
      </c>
      <c r="E13" s="8">
        <v>3.1</v>
      </c>
      <c r="F13" s="9">
        <f>SUM(D13*E13)</f>
        <v>38.440000000000005</v>
      </c>
      <c r="G13" s="54" t="s">
        <v>0</v>
      </c>
      <c r="H13" s="11" t="s">
        <v>79</v>
      </c>
      <c r="I13" s="8">
        <v>12.44</v>
      </c>
      <c r="J13" s="8">
        <v>1.44</v>
      </c>
      <c r="K13" s="9">
        <f>SUM(I13*J13)</f>
        <v>17.913599999999999</v>
      </c>
    </row>
    <row r="14" spans="1:11">
      <c r="A14" s="95" t="s">
        <v>1</v>
      </c>
      <c r="B14" s="95"/>
      <c r="C14" s="7" t="s">
        <v>2</v>
      </c>
      <c r="D14" s="8">
        <v>12.47</v>
      </c>
      <c r="E14" s="8">
        <v>1.78</v>
      </c>
      <c r="F14" s="9">
        <f t="shared" ref="F14:F20" si="0">SUM(D14*E14)</f>
        <v>22.1966</v>
      </c>
      <c r="G14" s="95" t="s">
        <v>1</v>
      </c>
      <c r="H14" s="11" t="s">
        <v>2</v>
      </c>
      <c r="I14" s="8">
        <v>12.54</v>
      </c>
      <c r="J14" s="8">
        <v>0.71</v>
      </c>
      <c r="K14" s="9">
        <f t="shared" ref="K14:K20" si="1">SUM(I14*J14)</f>
        <v>8.9033999999999995</v>
      </c>
    </row>
    <row r="15" spans="1:11">
      <c r="A15" s="95"/>
      <c r="B15" s="95"/>
      <c r="C15" s="7" t="s">
        <v>3</v>
      </c>
      <c r="D15" s="8">
        <v>12.44</v>
      </c>
      <c r="E15" s="8">
        <v>2.42</v>
      </c>
      <c r="F15" s="9">
        <f t="shared" si="0"/>
        <v>30.104799999999997</v>
      </c>
      <c r="G15" s="95"/>
      <c r="H15" s="11" t="s">
        <v>3</v>
      </c>
      <c r="I15" s="8">
        <v>12.53</v>
      </c>
      <c r="J15" s="8">
        <v>0.54</v>
      </c>
      <c r="K15" s="9">
        <f t="shared" si="1"/>
        <v>6.7662000000000004</v>
      </c>
    </row>
    <row r="16" spans="1:11">
      <c r="A16" s="95"/>
      <c r="B16" s="95"/>
      <c r="C16" s="7" t="s">
        <v>4</v>
      </c>
      <c r="D16" s="8">
        <v>12.57</v>
      </c>
      <c r="E16" s="8">
        <v>0.05</v>
      </c>
      <c r="F16" s="9">
        <f t="shared" si="0"/>
        <v>0.62850000000000006</v>
      </c>
      <c r="G16" s="95"/>
      <c r="H16" s="11" t="s">
        <v>4</v>
      </c>
      <c r="I16" s="8">
        <v>12.58</v>
      </c>
      <c r="J16" s="8">
        <v>0.04</v>
      </c>
      <c r="K16" s="9">
        <f t="shared" si="1"/>
        <v>0.50319999999999998</v>
      </c>
    </row>
    <row r="17" spans="1:11">
      <c r="A17" s="95"/>
      <c r="B17" s="95"/>
      <c r="C17" s="7" t="s">
        <v>5</v>
      </c>
      <c r="D17" s="8">
        <v>12.58</v>
      </c>
      <c r="E17" s="8">
        <v>0</v>
      </c>
      <c r="F17" s="9">
        <f t="shared" si="0"/>
        <v>0</v>
      </c>
      <c r="G17" s="95"/>
      <c r="H17" s="11" t="s">
        <v>5</v>
      </c>
      <c r="I17" s="8">
        <v>12.58</v>
      </c>
      <c r="J17" s="8">
        <v>0</v>
      </c>
      <c r="K17" s="9">
        <f t="shared" si="1"/>
        <v>0</v>
      </c>
    </row>
    <row r="18" spans="1:11">
      <c r="A18" s="95"/>
      <c r="B18" s="95"/>
      <c r="C18" s="7" t="s">
        <v>6</v>
      </c>
      <c r="D18" s="8">
        <v>12.57</v>
      </c>
      <c r="E18" s="8">
        <v>0.06</v>
      </c>
      <c r="F18" s="9">
        <f t="shared" si="0"/>
        <v>0.75419999999999998</v>
      </c>
      <c r="G18" s="95"/>
      <c r="H18" s="11" t="s">
        <v>6</v>
      </c>
      <c r="I18" s="8">
        <v>12.57</v>
      </c>
      <c r="J18" s="8">
        <v>0.03</v>
      </c>
      <c r="K18" s="9">
        <f t="shared" si="1"/>
        <v>0.37709999999999999</v>
      </c>
    </row>
    <row r="19" spans="1:11">
      <c r="A19" s="95" t="s">
        <v>12</v>
      </c>
      <c r="B19" s="95"/>
      <c r="C19" s="10" t="s">
        <v>13</v>
      </c>
      <c r="D19" s="8">
        <v>12.3</v>
      </c>
      <c r="E19" s="8">
        <v>4.63</v>
      </c>
      <c r="F19" s="9">
        <f t="shared" si="0"/>
        <v>56.949000000000005</v>
      </c>
      <c r="G19" s="95" t="s">
        <v>12</v>
      </c>
      <c r="H19" s="11" t="s">
        <v>13</v>
      </c>
      <c r="I19" s="8">
        <v>12.35</v>
      </c>
      <c r="J19" s="8">
        <v>2.76</v>
      </c>
      <c r="K19" s="9">
        <f t="shared" si="1"/>
        <v>34.085999999999999</v>
      </c>
    </row>
    <row r="20" spans="1:11">
      <c r="A20" s="95"/>
      <c r="B20" s="95"/>
      <c r="C20" s="7" t="s">
        <v>19</v>
      </c>
      <c r="D20" s="8">
        <v>12.29</v>
      </c>
      <c r="E20" s="8">
        <v>4.76</v>
      </c>
      <c r="F20" s="9">
        <f t="shared" si="0"/>
        <v>58.500399999999992</v>
      </c>
      <c r="G20" s="95"/>
      <c r="H20" s="11" t="s">
        <v>19</v>
      </c>
      <c r="I20" s="8">
        <v>1.35</v>
      </c>
      <c r="J20" s="8">
        <v>2.8</v>
      </c>
      <c r="K20" s="9">
        <f t="shared" si="1"/>
        <v>3.78</v>
      </c>
    </row>
    <row r="21" spans="1:11">
      <c r="A21" s="60" t="s">
        <v>25</v>
      </c>
      <c r="B21" s="60"/>
      <c r="C21" s="60"/>
      <c r="D21" s="15" t="s">
        <v>23</v>
      </c>
      <c r="E21" s="15" t="s">
        <v>24</v>
      </c>
      <c r="F21" s="6" t="s">
        <v>26</v>
      </c>
      <c r="G21" s="60" t="s">
        <v>25</v>
      </c>
      <c r="H21" s="60"/>
      <c r="I21" s="15" t="s">
        <v>23</v>
      </c>
      <c r="J21" s="15" t="s">
        <v>24</v>
      </c>
      <c r="K21" s="6" t="s">
        <v>26</v>
      </c>
    </row>
    <row r="22" spans="1:11">
      <c r="A22" s="61" t="s">
        <v>83</v>
      </c>
      <c r="B22" s="62"/>
      <c r="C22" s="63"/>
      <c r="D22" s="2">
        <v>1</v>
      </c>
      <c r="E22" s="2">
        <v>15</v>
      </c>
      <c r="F22" s="9">
        <f>SUM(E22*D22)</f>
        <v>15</v>
      </c>
      <c r="G22" s="59" t="s">
        <v>83</v>
      </c>
      <c r="H22" s="59"/>
      <c r="I22" s="2">
        <v>1</v>
      </c>
      <c r="J22" s="2">
        <v>15</v>
      </c>
      <c r="K22" s="9">
        <f>SUM(J22*I22)</f>
        <v>15</v>
      </c>
    </row>
    <row r="23" spans="1:11">
      <c r="A23" s="71" t="s">
        <v>27</v>
      </c>
      <c r="B23" s="72"/>
      <c r="C23" s="73"/>
      <c r="D23" s="26">
        <v>1</v>
      </c>
      <c r="E23" s="26">
        <v>1.4</v>
      </c>
      <c r="F23" s="9">
        <f t="shared" ref="F23:F30" si="2">SUM(E23*D23)</f>
        <v>1.4</v>
      </c>
      <c r="G23" s="59" t="s">
        <v>27</v>
      </c>
      <c r="H23" s="59"/>
      <c r="I23" s="26">
        <v>1</v>
      </c>
      <c r="J23" s="27">
        <v>1.4</v>
      </c>
      <c r="K23" s="9">
        <f t="shared" ref="K23:K26" si="3">SUM(J23*I23)</f>
        <v>1.4</v>
      </c>
    </row>
    <row r="24" spans="1:11">
      <c r="A24" s="71" t="s">
        <v>28</v>
      </c>
      <c r="B24" s="72"/>
      <c r="C24" s="73"/>
      <c r="D24" s="26">
        <v>2</v>
      </c>
      <c r="E24" s="26">
        <v>0.5</v>
      </c>
      <c r="F24" s="9">
        <f t="shared" si="2"/>
        <v>1</v>
      </c>
      <c r="G24" s="59" t="s">
        <v>28</v>
      </c>
      <c r="H24" s="59"/>
      <c r="I24" s="26">
        <v>2</v>
      </c>
      <c r="J24" s="27">
        <v>0.5</v>
      </c>
      <c r="K24" s="9">
        <f t="shared" si="3"/>
        <v>1</v>
      </c>
    </row>
    <row r="25" spans="1:11">
      <c r="A25" s="71" t="s">
        <v>68</v>
      </c>
      <c r="B25" s="72"/>
      <c r="C25" s="73"/>
      <c r="D25" s="26">
        <v>1</v>
      </c>
      <c r="E25" s="26">
        <v>1.8</v>
      </c>
      <c r="F25" s="9">
        <f t="shared" si="2"/>
        <v>1.8</v>
      </c>
      <c r="G25" s="59" t="s">
        <v>68</v>
      </c>
      <c r="H25" s="59"/>
      <c r="I25" s="26">
        <v>1</v>
      </c>
      <c r="J25" s="27">
        <v>1.8</v>
      </c>
      <c r="K25" s="9">
        <f t="shared" si="3"/>
        <v>1.8</v>
      </c>
    </row>
    <row r="26" spans="1:11">
      <c r="A26" s="71" t="s">
        <v>69</v>
      </c>
      <c r="B26" s="72"/>
      <c r="C26" s="73"/>
      <c r="D26" s="26">
        <v>1</v>
      </c>
      <c r="E26" s="26">
        <v>0</v>
      </c>
      <c r="F26" s="9">
        <f t="shared" si="2"/>
        <v>0</v>
      </c>
      <c r="G26" s="59" t="s">
        <v>69</v>
      </c>
      <c r="H26" s="59"/>
      <c r="I26" s="26">
        <v>1</v>
      </c>
      <c r="J26" s="27">
        <v>0</v>
      </c>
      <c r="K26" s="9">
        <f t="shared" si="3"/>
        <v>0</v>
      </c>
    </row>
    <row r="27" spans="1:11">
      <c r="A27" s="71" t="s">
        <v>41</v>
      </c>
      <c r="B27" s="72"/>
      <c r="C27" s="73"/>
      <c r="D27" s="26">
        <v>1</v>
      </c>
      <c r="E27" s="26">
        <v>0.5</v>
      </c>
      <c r="F27" s="9">
        <f t="shared" si="2"/>
        <v>0.5</v>
      </c>
      <c r="G27" s="59"/>
      <c r="H27" s="59"/>
      <c r="I27" s="16"/>
      <c r="J27" s="16"/>
      <c r="K27" s="9"/>
    </row>
    <row r="28" spans="1:11">
      <c r="A28" s="71" t="s">
        <v>42</v>
      </c>
      <c r="B28" s="72"/>
      <c r="C28" s="73"/>
      <c r="D28" s="2">
        <v>1</v>
      </c>
      <c r="E28" s="26">
        <v>0.5</v>
      </c>
      <c r="F28" s="9">
        <f t="shared" si="2"/>
        <v>0.5</v>
      </c>
      <c r="G28" s="59"/>
      <c r="H28" s="59"/>
      <c r="I28" s="16"/>
      <c r="J28" s="16"/>
      <c r="K28" s="9"/>
    </row>
    <row r="29" spans="1:11">
      <c r="A29" s="71" t="s">
        <v>43</v>
      </c>
      <c r="B29" s="72"/>
      <c r="C29" s="73"/>
      <c r="D29" s="26">
        <v>6</v>
      </c>
      <c r="E29" s="26">
        <v>0.1</v>
      </c>
      <c r="F29" s="9">
        <f t="shared" si="2"/>
        <v>0.60000000000000009</v>
      </c>
      <c r="G29" s="59"/>
      <c r="H29" s="59"/>
      <c r="I29" s="16"/>
      <c r="J29" s="16"/>
      <c r="K29" s="9"/>
    </row>
    <row r="30" spans="1:11">
      <c r="A30" s="71" t="s">
        <v>44</v>
      </c>
      <c r="B30" s="72"/>
      <c r="C30" s="73"/>
      <c r="D30" s="26">
        <v>6</v>
      </c>
      <c r="E30" s="26">
        <v>0.4</v>
      </c>
      <c r="F30" s="9">
        <f t="shared" si="2"/>
        <v>2.4000000000000004</v>
      </c>
      <c r="G30" s="59"/>
      <c r="H30" s="59"/>
      <c r="I30" s="16"/>
      <c r="J30" s="16"/>
      <c r="K30" s="9"/>
    </row>
    <row r="31" spans="1:11">
      <c r="A31" s="68" t="s">
        <v>45</v>
      </c>
      <c r="B31" s="69"/>
      <c r="C31" s="70"/>
      <c r="D31" s="26">
        <v>2</v>
      </c>
      <c r="E31" s="26">
        <v>0.1</v>
      </c>
      <c r="F31" s="9">
        <f>SUM(E31*D31)</f>
        <v>0.2</v>
      </c>
      <c r="G31" s="59"/>
      <c r="H31" s="59"/>
      <c r="I31" s="16"/>
      <c r="J31" s="16"/>
      <c r="K31" s="9"/>
    </row>
    <row r="32" spans="1:11">
      <c r="A32" s="71" t="s">
        <v>84</v>
      </c>
      <c r="B32" s="72"/>
      <c r="C32" s="73"/>
      <c r="D32" s="26">
        <v>1</v>
      </c>
      <c r="E32" s="46">
        <v>22</v>
      </c>
      <c r="F32" s="9">
        <f>SUM(E32*D32)</f>
        <v>22</v>
      </c>
      <c r="G32" s="59"/>
      <c r="H32" s="59"/>
      <c r="I32" s="16"/>
      <c r="J32" s="16"/>
      <c r="K32" s="9"/>
    </row>
    <row r="33" spans="1:11">
      <c r="A33" s="97"/>
      <c r="B33" s="98"/>
      <c r="C33" s="99"/>
      <c r="D33" s="47"/>
      <c r="E33" s="46"/>
      <c r="F33" s="9"/>
      <c r="G33" s="59"/>
      <c r="H33" s="59"/>
      <c r="I33" s="16"/>
      <c r="J33" s="16"/>
      <c r="K33" s="9"/>
    </row>
    <row r="34" spans="1:11">
      <c r="A34" s="82" t="s">
        <v>36</v>
      </c>
      <c r="B34" s="82"/>
      <c r="C34" s="82"/>
      <c r="D34" s="82"/>
      <c r="E34" s="82"/>
      <c r="F34" s="82"/>
      <c r="G34" s="82" t="s">
        <v>36</v>
      </c>
      <c r="H34" s="82"/>
      <c r="I34" s="82"/>
      <c r="J34" s="82"/>
      <c r="K34" s="82"/>
    </row>
    <row r="35" spans="1:11">
      <c r="A35" s="78" t="s">
        <v>37</v>
      </c>
      <c r="B35" s="78"/>
      <c r="C35" s="78"/>
      <c r="D35" s="79">
        <f>SUM(F22:F33)</f>
        <v>45.400000000000006</v>
      </c>
      <c r="E35" s="80"/>
      <c r="F35" s="81"/>
      <c r="G35" s="64" t="s">
        <v>37</v>
      </c>
      <c r="H35" s="64"/>
      <c r="I35" s="79">
        <f>SUM(K22:K33)</f>
        <v>19.2</v>
      </c>
      <c r="J35" s="80"/>
      <c r="K35" s="81"/>
    </row>
    <row r="36" spans="1:11">
      <c r="A36" s="64" t="s">
        <v>29</v>
      </c>
      <c r="B36" s="64"/>
      <c r="C36" s="64"/>
      <c r="D36" s="75">
        <f>MAX(F13:F20)</f>
        <v>58.500399999999992</v>
      </c>
      <c r="E36" s="76"/>
      <c r="F36" s="77"/>
      <c r="G36" s="64" t="s">
        <v>29</v>
      </c>
      <c r="H36" s="64"/>
      <c r="I36" s="75">
        <f>MAX(K13:K20)</f>
        <v>34.085999999999999</v>
      </c>
      <c r="J36" s="76"/>
      <c r="K36" s="77"/>
    </row>
    <row r="37" spans="1:11">
      <c r="A37" s="64" t="s">
        <v>38</v>
      </c>
      <c r="B37" s="64"/>
      <c r="C37" s="64"/>
      <c r="D37" s="65"/>
      <c r="E37" s="66"/>
      <c r="F37" s="67"/>
      <c r="G37" s="64" t="s">
        <v>38</v>
      </c>
      <c r="H37" s="64"/>
      <c r="I37" s="65"/>
      <c r="J37" s="66"/>
      <c r="K37" s="67"/>
    </row>
    <row r="38" spans="1:11">
      <c r="A38" s="57" t="s">
        <v>74</v>
      </c>
      <c r="B38" s="58"/>
      <c r="C38" s="58"/>
      <c r="D38" s="58"/>
      <c r="E38" s="58"/>
      <c r="F38" s="58"/>
      <c r="G38" s="58"/>
      <c r="H38" s="58"/>
      <c r="I38" s="4" t="s">
        <v>7</v>
      </c>
      <c r="J38" s="4" t="s">
        <v>48</v>
      </c>
      <c r="K38" s="5" t="s">
        <v>9</v>
      </c>
    </row>
    <row r="39" spans="1:11">
      <c r="A39" s="87" t="s">
        <v>50</v>
      </c>
      <c r="B39" s="88"/>
      <c r="C39" s="89"/>
      <c r="D39" s="90" t="s">
        <v>51</v>
      </c>
      <c r="E39" s="91"/>
      <c r="F39" s="92"/>
      <c r="G39" s="87" t="s">
        <v>52</v>
      </c>
      <c r="H39" s="89"/>
      <c r="I39" s="8">
        <v>3.1</v>
      </c>
      <c r="J39" s="8">
        <v>3.55</v>
      </c>
      <c r="K39" s="9">
        <v>0</v>
      </c>
    </row>
  </sheetData>
  <mergeCells count="74">
    <mergeCell ref="A38:H38"/>
    <mergeCell ref="A39:C39"/>
    <mergeCell ref="D39:F39"/>
    <mergeCell ref="G39:H39"/>
    <mergeCell ref="A36:C36"/>
    <mergeCell ref="D36:F36"/>
    <mergeCell ref="G36:H36"/>
    <mergeCell ref="I36:K36"/>
    <mergeCell ref="A37:C37"/>
    <mergeCell ref="D37:F37"/>
    <mergeCell ref="G37:H37"/>
    <mergeCell ref="I37:K37"/>
    <mergeCell ref="A33:C33"/>
    <mergeCell ref="G33:H33"/>
    <mergeCell ref="A34:F34"/>
    <mergeCell ref="G34:K34"/>
    <mergeCell ref="A35:C35"/>
    <mergeCell ref="D35:F35"/>
    <mergeCell ref="G35:H35"/>
    <mergeCell ref="I35:K35"/>
    <mergeCell ref="A30:C30"/>
    <mergeCell ref="G30:H30"/>
    <mergeCell ref="A31:C31"/>
    <mergeCell ref="G31:H31"/>
    <mergeCell ref="A32:C32"/>
    <mergeCell ref="G32:H32"/>
    <mergeCell ref="A27:C27"/>
    <mergeCell ref="G27:H27"/>
    <mergeCell ref="A28:C28"/>
    <mergeCell ref="G28:H28"/>
    <mergeCell ref="A29:C29"/>
    <mergeCell ref="G29:H29"/>
    <mergeCell ref="A24:C24"/>
    <mergeCell ref="G24:H24"/>
    <mergeCell ref="A25:C25"/>
    <mergeCell ref="G25:H25"/>
    <mergeCell ref="A26:C26"/>
    <mergeCell ref="G26:H26"/>
    <mergeCell ref="A21:C21"/>
    <mergeCell ref="G21:H21"/>
    <mergeCell ref="A22:C22"/>
    <mergeCell ref="G22:H22"/>
    <mergeCell ref="A23:C23"/>
    <mergeCell ref="G23:H23"/>
    <mergeCell ref="A12:C12"/>
    <mergeCell ref="G12:H12"/>
    <mergeCell ref="A13:B13"/>
    <mergeCell ref="A14:B18"/>
    <mergeCell ref="G14:G18"/>
    <mergeCell ref="A19:B20"/>
    <mergeCell ref="G19:G20"/>
    <mergeCell ref="C8:F8"/>
    <mergeCell ref="H8:K8"/>
    <mergeCell ref="A9:B9"/>
    <mergeCell ref="C9:F9"/>
    <mergeCell ref="H9:K9"/>
    <mergeCell ref="A10:B11"/>
    <mergeCell ref="C10:F10"/>
    <mergeCell ref="H10:K10"/>
    <mergeCell ref="C11:F11"/>
    <mergeCell ref="H11:K11"/>
    <mergeCell ref="C5:F5"/>
    <mergeCell ref="H5:K5"/>
    <mergeCell ref="C6:F6"/>
    <mergeCell ref="G6:G7"/>
    <mergeCell ref="H6:K6"/>
    <mergeCell ref="C7:F7"/>
    <mergeCell ref="H7:K7"/>
    <mergeCell ref="A1:K1"/>
    <mergeCell ref="A2:H2"/>
    <mergeCell ref="C3:F3"/>
    <mergeCell ref="H3:K3"/>
    <mergeCell ref="C4:F4"/>
    <mergeCell ref="H4:K4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75011-61A3-4BEC-B667-AF0C37691D30}">
  <dimension ref="A1:K39"/>
  <sheetViews>
    <sheetView workbookViewId="0">
      <selection activeCell="C6" sqref="C6:F6"/>
    </sheetView>
  </sheetViews>
  <sheetFormatPr defaultRowHeight="15.75"/>
  <cols>
    <col min="1" max="1" width="17.5" customWidth="1"/>
    <col min="2" max="2" width="0" hidden="1" customWidth="1"/>
    <col min="3" max="3" width="26.375" customWidth="1"/>
    <col min="4" max="5" width="7.125" customWidth="1"/>
    <col min="6" max="6" width="8.625" customWidth="1"/>
    <col min="7" max="7" width="17.625" customWidth="1"/>
    <col min="8" max="8" width="26.375" customWidth="1"/>
    <col min="9" max="10" width="7.125" customWidth="1"/>
    <col min="11" max="11" width="8.625" customWidth="1"/>
  </cols>
  <sheetData>
    <row r="1" spans="1:11" ht="53.25" customHeight="1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>
      <c r="A2" s="60"/>
      <c r="B2" s="60"/>
      <c r="C2" s="60"/>
      <c r="D2" s="60"/>
      <c r="E2" s="60"/>
      <c r="F2" s="60"/>
      <c r="G2" s="60"/>
      <c r="H2" s="60"/>
      <c r="I2" s="50" t="s">
        <v>53</v>
      </c>
      <c r="J2" s="51">
        <v>43305</v>
      </c>
      <c r="K2" s="52">
        <v>2018</v>
      </c>
    </row>
    <row r="3" spans="1:11">
      <c r="A3" s="53" t="s">
        <v>22</v>
      </c>
      <c r="B3" s="53"/>
      <c r="C3" s="85" t="s">
        <v>54</v>
      </c>
      <c r="D3" s="85"/>
      <c r="E3" s="85"/>
      <c r="F3" s="85"/>
      <c r="G3" s="53" t="s">
        <v>30</v>
      </c>
      <c r="H3" s="85" t="s">
        <v>59</v>
      </c>
      <c r="I3" s="85"/>
      <c r="J3" s="85"/>
      <c r="K3" s="85"/>
    </row>
    <row r="4" spans="1:11">
      <c r="A4" s="53" t="s">
        <v>20</v>
      </c>
      <c r="B4" s="55"/>
      <c r="C4" s="85" t="s">
        <v>65</v>
      </c>
      <c r="D4" s="85"/>
      <c r="E4" s="85"/>
      <c r="F4" s="85"/>
      <c r="G4" s="53" t="s">
        <v>31</v>
      </c>
      <c r="H4" s="85" t="s">
        <v>60</v>
      </c>
      <c r="I4" s="85"/>
      <c r="J4" s="85"/>
      <c r="K4" s="85"/>
    </row>
    <row r="5" spans="1:11">
      <c r="A5" s="55" t="s">
        <v>14</v>
      </c>
      <c r="B5" s="55"/>
      <c r="C5" s="85" t="s">
        <v>81</v>
      </c>
      <c r="D5" s="85"/>
      <c r="E5" s="85"/>
      <c r="F5" s="85"/>
      <c r="G5" s="53" t="s">
        <v>32</v>
      </c>
      <c r="H5" s="85" t="s">
        <v>67</v>
      </c>
      <c r="I5" s="85"/>
      <c r="J5" s="85"/>
      <c r="K5" s="85"/>
    </row>
    <row r="6" spans="1:11">
      <c r="A6" s="55" t="s">
        <v>15</v>
      </c>
      <c r="B6" s="53"/>
      <c r="C6" s="85" t="s">
        <v>85</v>
      </c>
      <c r="D6" s="85"/>
      <c r="E6" s="85"/>
      <c r="F6" s="85"/>
      <c r="G6" s="93" t="s">
        <v>46</v>
      </c>
      <c r="H6" s="85" t="s">
        <v>61</v>
      </c>
      <c r="I6" s="85"/>
      <c r="J6" s="85"/>
      <c r="K6" s="85"/>
    </row>
    <row r="7" spans="1:11">
      <c r="A7" s="53" t="s">
        <v>16</v>
      </c>
      <c r="B7" s="53"/>
      <c r="C7" s="85" t="s">
        <v>55</v>
      </c>
      <c r="D7" s="85"/>
      <c r="E7" s="85"/>
      <c r="F7" s="85"/>
      <c r="G7" s="94"/>
      <c r="H7" s="85" t="s">
        <v>62</v>
      </c>
      <c r="I7" s="85"/>
      <c r="J7" s="85"/>
      <c r="K7" s="85"/>
    </row>
    <row r="8" spans="1:11">
      <c r="A8" s="53" t="s">
        <v>17</v>
      </c>
      <c r="B8" s="53"/>
      <c r="C8" s="85" t="s">
        <v>75</v>
      </c>
      <c r="D8" s="85"/>
      <c r="E8" s="85"/>
      <c r="F8" s="85"/>
      <c r="G8" s="53" t="s">
        <v>33</v>
      </c>
      <c r="H8" s="85" t="s">
        <v>63</v>
      </c>
      <c r="I8" s="85"/>
      <c r="J8" s="85"/>
      <c r="K8" s="85"/>
    </row>
    <row r="9" spans="1:11">
      <c r="A9" s="84" t="s">
        <v>21</v>
      </c>
      <c r="B9" s="84"/>
      <c r="C9" s="85" t="s">
        <v>56</v>
      </c>
      <c r="D9" s="85"/>
      <c r="E9" s="85"/>
      <c r="F9" s="85"/>
      <c r="G9" s="55" t="s">
        <v>34</v>
      </c>
      <c r="H9" s="85" t="s">
        <v>64</v>
      </c>
      <c r="I9" s="85"/>
      <c r="J9" s="85"/>
      <c r="K9" s="85"/>
    </row>
    <row r="10" spans="1:11">
      <c r="A10" s="84" t="s">
        <v>18</v>
      </c>
      <c r="B10" s="84"/>
      <c r="C10" s="85" t="s">
        <v>57</v>
      </c>
      <c r="D10" s="85"/>
      <c r="E10" s="85"/>
      <c r="F10" s="85"/>
      <c r="G10" s="56" t="s">
        <v>35</v>
      </c>
      <c r="H10" s="85" t="s">
        <v>66</v>
      </c>
      <c r="I10" s="85"/>
      <c r="J10" s="85"/>
      <c r="K10" s="85"/>
    </row>
    <row r="11" spans="1:11">
      <c r="A11" s="84"/>
      <c r="B11" s="84"/>
      <c r="C11" s="85" t="s">
        <v>58</v>
      </c>
      <c r="D11" s="85"/>
      <c r="E11" s="85"/>
      <c r="F11" s="85"/>
      <c r="G11" s="56"/>
      <c r="H11" s="86"/>
      <c r="I11" s="86"/>
      <c r="J11" s="86"/>
      <c r="K11" s="86"/>
    </row>
    <row r="12" spans="1:11">
      <c r="A12" s="60" t="s">
        <v>11</v>
      </c>
      <c r="B12" s="60"/>
      <c r="C12" s="60"/>
      <c r="D12" s="4" t="s">
        <v>7</v>
      </c>
      <c r="E12" s="4" t="s">
        <v>8</v>
      </c>
      <c r="F12" s="5" t="s">
        <v>9</v>
      </c>
      <c r="G12" s="60" t="s">
        <v>10</v>
      </c>
      <c r="H12" s="60"/>
      <c r="I12" s="4" t="s">
        <v>7</v>
      </c>
      <c r="J12" s="4" t="s">
        <v>8</v>
      </c>
      <c r="K12" s="5" t="s">
        <v>9</v>
      </c>
    </row>
    <row r="13" spans="1:11">
      <c r="A13" s="96" t="s">
        <v>0</v>
      </c>
      <c r="B13" s="96"/>
      <c r="C13" s="7" t="s">
        <v>79</v>
      </c>
      <c r="D13" s="8">
        <v>12.32</v>
      </c>
      <c r="E13" s="8">
        <v>4.24</v>
      </c>
      <c r="F13" s="9">
        <f>SUM(D13*E13)</f>
        <v>52.236800000000002</v>
      </c>
      <c r="G13" s="54" t="s">
        <v>0</v>
      </c>
      <c r="H13" s="11" t="s">
        <v>79</v>
      </c>
      <c r="I13" s="8">
        <v>12.43</v>
      </c>
      <c r="J13" s="8">
        <v>2.4700000000000002</v>
      </c>
      <c r="K13" s="9">
        <f>SUM(I13*J13)</f>
        <v>30.702100000000002</v>
      </c>
    </row>
    <row r="14" spans="1:11">
      <c r="A14" s="95" t="s">
        <v>1</v>
      </c>
      <c r="B14" s="95"/>
      <c r="C14" s="7" t="s">
        <v>2</v>
      </c>
      <c r="D14" s="8">
        <v>12.48</v>
      </c>
      <c r="E14" s="8">
        <v>1.73</v>
      </c>
      <c r="F14" s="9">
        <f t="shared" ref="F14:F20" si="0">SUM(D14*E14)</f>
        <v>21.590399999999999</v>
      </c>
      <c r="G14" s="95" t="s">
        <v>1</v>
      </c>
      <c r="H14" s="11" t="s">
        <v>2</v>
      </c>
      <c r="I14" s="8">
        <v>12.53</v>
      </c>
      <c r="J14" s="8">
        <v>0.72</v>
      </c>
      <c r="K14" s="9">
        <f t="shared" ref="K14:K20" si="1">SUM(I14*J14)</f>
        <v>9.0215999999999994</v>
      </c>
    </row>
    <row r="15" spans="1:11">
      <c r="A15" s="95"/>
      <c r="B15" s="95"/>
      <c r="C15" s="7" t="s">
        <v>3</v>
      </c>
      <c r="D15" s="8">
        <v>12.45</v>
      </c>
      <c r="E15" s="8">
        <v>2.2400000000000002</v>
      </c>
      <c r="F15" s="9">
        <f t="shared" si="0"/>
        <v>27.888000000000002</v>
      </c>
      <c r="G15" s="95"/>
      <c r="H15" s="11" t="s">
        <v>3</v>
      </c>
      <c r="I15" s="8">
        <v>12.55</v>
      </c>
      <c r="J15" s="8">
        <v>0.54</v>
      </c>
      <c r="K15" s="9">
        <f t="shared" si="1"/>
        <v>6.777000000000001</v>
      </c>
    </row>
    <row r="16" spans="1:11">
      <c r="A16" s="95"/>
      <c r="B16" s="95"/>
      <c r="C16" s="7" t="s">
        <v>4</v>
      </c>
      <c r="D16" s="8">
        <v>12.56</v>
      </c>
      <c r="E16" s="8">
        <v>0.04</v>
      </c>
      <c r="F16" s="9">
        <f t="shared" si="0"/>
        <v>0.50240000000000007</v>
      </c>
      <c r="G16" s="95"/>
      <c r="H16" s="11" t="s">
        <v>4</v>
      </c>
      <c r="I16" s="8">
        <v>12.57</v>
      </c>
      <c r="J16" s="8">
        <v>0.04</v>
      </c>
      <c r="K16" s="9">
        <f t="shared" si="1"/>
        <v>0.50280000000000002</v>
      </c>
    </row>
    <row r="17" spans="1:11">
      <c r="A17" s="95"/>
      <c r="B17" s="95"/>
      <c r="C17" s="7" t="s">
        <v>5</v>
      </c>
      <c r="D17" s="8">
        <v>12.58</v>
      </c>
      <c r="E17" s="8">
        <v>0</v>
      </c>
      <c r="F17" s="9">
        <f t="shared" si="0"/>
        <v>0</v>
      </c>
      <c r="G17" s="95"/>
      <c r="H17" s="11" t="s">
        <v>5</v>
      </c>
      <c r="I17" s="8">
        <v>12.58</v>
      </c>
      <c r="J17" s="8">
        <v>0</v>
      </c>
      <c r="K17" s="9">
        <f t="shared" si="1"/>
        <v>0</v>
      </c>
    </row>
    <row r="18" spans="1:11">
      <c r="A18" s="95"/>
      <c r="B18" s="95"/>
      <c r="C18" s="7" t="s">
        <v>6</v>
      </c>
      <c r="D18" s="8">
        <v>12.56</v>
      </c>
      <c r="E18" s="8">
        <v>0.04</v>
      </c>
      <c r="F18" s="9">
        <f t="shared" si="0"/>
        <v>0.50240000000000007</v>
      </c>
      <c r="G18" s="95"/>
      <c r="H18" s="11" t="s">
        <v>6</v>
      </c>
      <c r="I18" s="8">
        <v>12.58</v>
      </c>
      <c r="J18" s="8">
        <v>0.03</v>
      </c>
      <c r="K18" s="9">
        <f t="shared" si="1"/>
        <v>0.37740000000000001</v>
      </c>
    </row>
    <row r="19" spans="1:11">
      <c r="A19" s="95" t="s">
        <v>12</v>
      </c>
      <c r="B19" s="95"/>
      <c r="C19" s="10" t="s">
        <v>13</v>
      </c>
      <c r="D19" s="8">
        <v>12.29</v>
      </c>
      <c r="E19" s="8">
        <v>4.93</v>
      </c>
      <c r="F19" s="9">
        <f t="shared" si="0"/>
        <v>60.589699999999993</v>
      </c>
      <c r="G19" s="95" t="s">
        <v>12</v>
      </c>
      <c r="H19" s="11" t="s">
        <v>13</v>
      </c>
      <c r="I19" s="8">
        <v>12.39</v>
      </c>
      <c r="J19" s="8">
        <v>3.2</v>
      </c>
      <c r="K19" s="9">
        <f t="shared" si="1"/>
        <v>39.648000000000003</v>
      </c>
    </row>
    <row r="20" spans="1:11">
      <c r="A20" s="95"/>
      <c r="B20" s="95"/>
      <c r="C20" s="7" t="s">
        <v>19</v>
      </c>
      <c r="D20" s="8">
        <v>12.29</v>
      </c>
      <c r="E20" s="8">
        <v>4.78</v>
      </c>
      <c r="F20" s="9">
        <f t="shared" si="0"/>
        <v>58.746200000000002</v>
      </c>
      <c r="G20" s="95"/>
      <c r="H20" s="11" t="s">
        <v>19</v>
      </c>
      <c r="I20" s="8">
        <v>12.39</v>
      </c>
      <c r="J20" s="8">
        <v>3.1</v>
      </c>
      <c r="K20" s="9">
        <f t="shared" si="1"/>
        <v>38.409000000000006</v>
      </c>
    </row>
    <row r="21" spans="1:11">
      <c r="A21" s="60" t="s">
        <v>25</v>
      </c>
      <c r="B21" s="60"/>
      <c r="C21" s="60"/>
      <c r="D21" s="15" t="s">
        <v>23</v>
      </c>
      <c r="E21" s="15" t="s">
        <v>24</v>
      </c>
      <c r="F21" s="6" t="s">
        <v>26</v>
      </c>
      <c r="G21" s="60" t="s">
        <v>25</v>
      </c>
      <c r="H21" s="60"/>
      <c r="I21" s="15" t="s">
        <v>23</v>
      </c>
      <c r="J21" s="15" t="s">
        <v>24</v>
      </c>
      <c r="K21" s="6" t="s">
        <v>26</v>
      </c>
    </row>
    <row r="22" spans="1:11">
      <c r="A22" s="61" t="s">
        <v>86</v>
      </c>
      <c r="B22" s="62"/>
      <c r="C22" s="63"/>
      <c r="D22" s="2">
        <v>1</v>
      </c>
      <c r="E22" s="2">
        <v>15</v>
      </c>
      <c r="F22" s="9">
        <f>SUM(E22*D22)</f>
        <v>15</v>
      </c>
      <c r="G22" s="59" t="s">
        <v>86</v>
      </c>
      <c r="H22" s="59"/>
      <c r="I22" s="2">
        <v>1</v>
      </c>
      <c r="J22" s="2">
        <v>15</v>
      </c>
      <c r="K22" s="9">
        <f>SUM(J22*I22)</f>
        <v>15</v>
      </c>
    </row>
    <row r="23" spans="1:11">
      <c r="A23" s="71" t="s">
        <v>27</v>
      </c>
      <c r="B23" s="72"/>
      <c r="C23" s="73"/>
      <c r="D23" s="26">
        <v>1</v>
      </c>
      <c r="E23" s="26">
        <v>1.4</v>
      </c>
      <c r="F23" s="9">
        <f t="shared" ref="F23:F30" si="2">SUM(E23*D23)</f>
        <v>1.4</v>
      </c>
      <c r="G23" s="59" t="s">
        <v>27</v>
      </c>
      <c r="H23" s="59"/>
      <c r="I23" s="26">
        <v>1</v>
      </c>
      <c r="J23" s="27">
        <v>1.4</v>
      </c>
      <c r="K23" s="9">
        <f t="shared" ref="K23:K26" si="3">SUM(J23*I23)</f>
        <v>1.4</v>
      </c>
    </row>
    <row r="24" spans="1:11">
      <c r="A24" s="71" t="s">
        <v>28</v>
      </c>
      <c r="B24" s="72"/>
      <c r="C24" s="73"/>
      <c r="D24" s="26">
        <v>2</v>
      </c>
      <c r="E24" s="26">
        <v>0.5</v>
      </c>
      <c r="F24" s="9">
        <f t="shared" si="2"/>
        <v>1</v>
      </c>
      <c r="G24" s="59" t="s">
        <v>28</v>
      </c>
      <c r="H24" s="59"/>
      <c r="I24" s="26">
        <v>2</v>
      </c>
      <c r="J24" s="27">
        <v>0.5</v>
      </c>
      <c r="K24" s="9">
        <f t="shared" si="3"/>
        <v>1</v>
      </c>
    </row>
    <row r="25" spans="1:11">
      <c r="A25" s="71" t="s">
        <v>68</v>
      </c>
      <c r="B25" s="72"/>
      <c r="C25" s="73"/>
      <c r="D25" s="26">
        <v>1</v>
      </c>
      <c r="E25" s="26">
        <v>1.8</v>
      </c>
      <c r="F25" s="9">
        <f t="shared" si="2"/>
        <v>1.8</v>
      </c>
      <c r="G25" s="59" t="s">
        <v>68</v>
      </c>
      <c r="H25" s="59"/>
      <c r="I25" s="26">
        <v>1</v>
      </c>
      <c r="J25" s="27">
        <v>1.8</v>
      </c>
      <c r="K25" s="9">
        <f t="shared" si="3"/>
        <v>1.8</v>
      </c>
    </row>
    <row r="26" spans="1:11">
      <c r="A26" s="71" t="s">
        <v>69</v>
      </c>
      <c r="B26" s="72"/>
      <c r="C26" s="73"/>
      <c r="D26" s="26">
        <v>1</v>
      </c>
      <c r="E26" s="26">
        <v>0</v>
      </c>
      <c r="F26" s="9">
        <f t="shared" si="2"/>
        <v>0</v>
      </c>
      <c r="G26" s="59" t="s">
        <v>69</v>
      </c>
      <c r="H26" s="59"/>
      <c r="I26" s="26">
        <v>1</v>
      </c>
      <c r="J26" s="27">
        <v>0</v>
      </c>
      <c r="K26" s="9">
        <f t="shared" si="3"/>
        <v>0</v>
      </c>
    </row>
    <row r="27" spans="1:11">
      <c r="A27" s="71" t="s">
        <v>41</v>
      </c>
      <c r="B27" s="72"/>
      <c r="C27" s="73"/>
      <c r="D27" s="26">
        <v>1</v>
      </c>
      <c r="E27" s="26">
        <v>0.5</v>
      </c>
      <c r="F27" s="9">
        <f t="shared" si="2"/>
        <v>0.5</v>
      </c>
      <c r="G27" s="59"/>
      <c r="H27" s="59"/>
      <c r="I27" s="16"/>
      <c r="J27" s="16"/>
      <c r="K27" s="9"/>
    </row>
    <row r="28" spans="1:11">
      <c r="A28" s="71" t="s">
        <v>42</v>
      </c>
      <c r="B28" s="72"/>
      <c r="C28" s="73"/>
      <c r="D28" s="2">
        <v>1</v>
      </c>
      <c r="E28" s="26">
        <v>0.5</v>
      </c>
      <c r="F28" s="9">
        <f t="shared" si="2"/>
        <v>0.5</v>
      </c>
      <c r="G28" s="59"/>
      <c r="H28" s="59"/>
      <c r="I28" s="16"/>
      <c r="J28" s="16"/>
      <c r="K28" s="9"/>
    </row>
    <row r="29" spans="1:11">
      <c r="A29" s="71" t="s">
        <v>43</v>
      </c>
      <c r="B29" s="72"/>
      <c r="C29" s="73"/>
      <c r="D29" s="26">
        <v>6</v>
      </c>
      <c r="E29" s="26">
        <v>0.1</v>
      </c>
      <c r="F29" s="9">
        <f t="shared" si="2"/>
        <v>0.60000000000000009</v>
      </c>
      <c r="G29" s="59"/>
      <c r="H29" s="59"/>
      <c r="I29" s="16"/>
      <c r="J29" s="16"/>
      <c r="K29" s="9"/>
    </row>
    <row r="30" spans="1:11">
      <c r="A30" s="71" t="s">
        <v>44</v>
      </c>
      <c r="B30" s="72"/>
      <c r="C30" s="73"/>
      <c r="D30" s="26">
        <v>6</v>
      </c>
      <c r="E30" s="26">
        <v>0.4</v>
      </c>
      <c r="F30" s="9">
        <f t="shared" si="2"/>
        <v>2.4000000000000004</v>
      </c>
      <c r="G30" s="59"/>
      <c r="H30" s="59"/>
      <c r="I30" s="16"/>
      <c r="J30" s="16"/>
      <c r="K30" s="9"/>
    </row>
    <row r="31" spans="1:11">
      <c r="A31" s="68" t="s">
        <v>45</v>
      </c>
      <c r="B31" s="69"/>
      <c r="C31" s="70"/>
      <c r="D31" s="26">
        <v>2</v>
      </c>
      <c r="E31" s="26">
        <v>0.1</v>
      </c>
      <c r="F31" s="9">
        <f>SUM(E31*D31)</f>
        <v>0.2</v>
      </c>
      <c r="G31" s="59"/>
      <c r="H31" s="59"/>
      <c r="I31" s="16"/>
      <c r="J31" s="16"/>
      <c r="K31" s="9"/>
    </row>
    <row r="32" spans="1:11">
      <c r="A32" s="71" t="s">
        <v>84</v>
      </c>
      <c r="B32" s="72"/>
      <c r="C32" s="73"/>
      <c r="D32" s="26">
        <v>1</v>
      </c>
      <c r="E32" s="46">
        <v>22</v>
      </c>
      <c r="F32" s="9">
        <f>SUM(E32*D32)</f>
        <v>22</v>
      </c>
      <c r="G32" s="59"/>
      <c r="H32" s="59"/>
      <c r="I32" s="16"/>
      <c r="J32" s="16"/>
      <c r="K32" s="9"/>
    </row>
    <row r="33" spans="1:11">
      <c r="A33" s="74"/>
      <c r="B33" s="74"/>
      <c r="C33" s="74"/>
      <c r="D33" s="47"/>
      <c r="E33" s="46"/>
      <c r="F33" s="9"/>
      <c r="G33" s="59"/>
      <c r="H33" s="59"/>
      <c r="I33" s="16"/>
      <c r="J33" s="16"/>
      <c r="K33" s="9"/>
    </row>
    <row r="34" spans="1:11">
      <c r="A34" s="82" t="s">
        <v>36</v>
      </c>
      <c r="B34" s="82"/>
      <c r="C34" s="82"/>
      <c r="D34" s="82"/>
      <c r="E34" s="82"/>
      <c r="F34" s="82"/>
      <c r="G34" s="82" t="s">
        <v>36</v>
      </c>
      <c r="H34" s="82"/>
      <c r="I34" s="82"/>
      <c r="J34" s="82"/>
      <c r="K34" s="82"/>
    </row>
    <row r="35" spans="1:11">
      <c r="A35" s="78" t="s">
        <v>37</v>
      </c>
      <c r="B35" s="78"/>
      <c r="C35" s="78"/>
      <c r="D35" s="79">
        <f>SUM(F22:F33)</f>
        <v>45.400000000000006</v>
      </c>
      <c r="E35" s="80"/>
      <c r="F35" s="81"/>
      <c r="G35" s="64" t="s">
        <v>37</v>
      </c>
      <c r="H35" s="64"/>
      <c r="I35" s="79">
        <f>SUM(K22:K33)</f>
        <v>19.2</v>
      </c>
      <c r="J35" s="80"/>
      <c r="K35" s="81"/>
    </row>
    <row r="36" spans="1:11">
      <c r="A36" s="64" t="s">
        <v>29</v>
      </c>
      <c r="B36" s="64"/>
      <c r="C36" s="64"/>
      <c r="D36" s="75">
        <f>MAX(F13:F20)</f>
        <v>60.589699999999993</v>
      </c>
      <c r="E36" s="76"/>
      <c r="F36" s="77"/>
      <c r="G36" s="64" t="s">
        <v>29</v>
      </c>
      <c r="H36" s="64"/>
      <c r="I36" s="75">
        <f>MAX(K13:K20)</f>
        <v>39.648000000000003</v>
      </c>
      <c r="J36" s="76"/>
      <c r="K36" s="77"/>
    </row>
    <row r="37" spans="1:11">
      <c r="A37" s="64" t="s">
        <v>38</v>
      </c>
      <c r="B37" s="64"/>
      <c r="C37" s="64"/>
      <c r="D37" s="65"/>
      <c r="E37" s="66"/>
      <c r="F37" s="67"/>
      <c r="G37" s="64" t="s">
        <v>38</v>
      </c>
      <c r="H37" s="64"/>
      <c r="I37" s="65"/>
      <c r="J37" s="66"/>
      <c r="K37" s="67"/>
    </row>
    <row r="38" spans="1:11">
      <c r="A38" s="57" t="s">
        <v>74</v>
      </c>
      <c r="B38" s="58"/>
      <c r="C38" s="58"/>
      <c r="D38" s="58"/>
      <c r="E38" s="58"/>
      <c r="F38" s="58"/>
      <c r="G38" s="58"/>
      <c r="H38" s="58"/>
      <c r="I38" s="4" t="s">
        <v>7</v>
      </c>
      <c r="J38" s="4" t="s">
        <v>48</v>
      </c>
      <c r="K38" s="5" t="s">
        <v>9</v>
      </c>
    </row>
    <row r="39" spans="1:11">
      <c r="A39" s="87" t="s">
        <v>50</v>
      </c>
      <c r="B39" s="88"/>
      <c r="C39" s="89"/>
      <c r="D39" s="90" t="s">
        <v>51</v>
      </c>
      <c r="E39" s="91"/>
      <c r="F39" s="92"/>
      <c r="G39" s="87" t="s">
        <v>52</v>
      </c>
      <c r="H39" s="89"/>
      <c r="I39" s="8">
        <v>3.1</v>
      </c>
      <c r="J39" s="8">
        <v>2.56</v>
      </c>
      <c r="K39" s="9">
        <v>0</v>
      </c>
    </row>
  </sheetData>
  <mergeCells count="74">
    <mergeCell ref="A38:H38"/>
    <mergeCell ref="A39:C39"/>
    <mergeCell ref="D39:F39"/>
    <mergeCell ref="G39:H39"/>
    <mergeCell ref="A36:C36"/>
    <mergeCell ref="D36:F36"/>
    <mergeCell ref="G36:H36"/>
    <mergeCell ref="I36:K36"/>
    <mergeCell ref="A37:C37"/>
    <mergeCell ref="D37:F37"/>
    <mergeCell ref="G37:H37"/>
    <mergeCell ref="I37:K37"/>
    <mergeCell ref="A33:C33"/>
    <mergeCell ref="G33:H33"/>
    <mergeCell ref="A34:F34"/>
    <mergeCell ref="G34:K34"/>
    <mergeCell ref="A35:C35"/>
    <mergeCell ref="D35:F35"/>
    <mergeCell ref="G35:H35"/>
    <mergeCell ref="I35:K35"/>
    <mergeCell ref="A30:C30"/>
    <mergeCell ref="G30:H30"/>
    <mergeCell ref="A31:C31"/>
    <mergeCell ref="G31:H31"/>
    <mergeCell ref="A32:C32"/>
    <mergeCell ref="G32:H32"/>
    <mergeCell ref="A27:C27"/>
    <mergeCell ref="G27:H27"/>
    <mergeCell ref="A28:C28"/>
    <mergeCell ref="G28:H28"/>
    <mergeCell ref="A29:C29"/>
    <mergeCell ref="G29:H29"/>
    <mergeCell ref="A24:C24"/>
    <mergeCell ref="G24:H24"/>
    <mergeCell ref="A25:C25"/>
    <mergeCell ref="G25:H25"/>
    <mergeCell ref="A26:C26"/>
    <mergeCell ref="G26:H26"/>
    <mergeCell ref="A21:C21"/>
    <mergeCell ref="G21:H21"/>
    <mergeCell ref="A22:C22"/>
    <mergeCell ref="G22:H22"/>
    <mergeCell ref="A23:C23"/>
    <mergeCell ref="G23:H23"/>
    <mergeCell ref="A12:C12"/>
    <mergeCell ref="G12:H12"/>
    <mergeCell ref="A13:B13"/>
    <mergeCell ref="A14:B18"/>
    <mergeCell ref="G14:G18"/>
    <mergeCell ref="A19:B20"/>
    <mergeCell ref="G19:G20"/>
    <mergeCell ref="C8:F8"/>
    <mergeCell ref="H8:K8"/>
    <mergeCell ref="A9:B9"/>
    <mergeCell ref="C9:F9"/>
    <mergeCell ref="H9:K9"/>
    <mergeCell ref="A10:B11"/>
    <mergeCell ref="C10:F10"/>
    <mergeCell ref="H10:K10"/>
    <mergeCell ref="C11:F11"/>
    <mergeCell ref="H11:K11"/>
    <mergeCell ref="C5:F5"/>
    <mergeCell ref="H5:K5"/>
    <mergeCell ref="C6:F6"/>
    <mergeCell ref="G6:G7"/>
    <mergeCell ref="H6:K6"/>
    <mergeCell ref="C7:F7"/>
    <mergeCell ref="H7:K7"/>
    <mergeCell ref="A1:K1"/>
    <mergeCell ref="A2:H2"/>
    <mergeCell ref="C3:F3"/>
    <mergeCell ref="H3:K3"/>
    <mergeCell ref="C4:F4"/>
    <mergeCell ref="H4:K4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40DF9-ECF4-4012-927B-914EEB614B81}">
  <dimension ref="A1:K39"/>
  <sheetViews>
    <sheetView workbookViewId="0">
      <selection activeCell="C6" sqref="C6:F6"/>
    </sheetView>
  </sheetViews>
  <sheetFormatPr defaultRowHeight="15.75"/>
  <cols>
    <col min="1" max="1" width="17.5" customWidth="1"/>
    <col min="2" max="2" width="0" hidden="1" customWidth="1"/>
    <col min="3" max="3" width="26.375" customWidth="1"/>
    <col min="4" max="5" width="7.125" customWidth="1"/>
    <col min="6" max="6" width="8.625" customWidth="1"/>
    <col min="7" max="7" width="17.625" customWidth="1"/>
    <col min="8" max="8" width="26.375" customWidth="1"/>
    <col min="9" max="10" width="7.125" customWidth="1"/>
    <col min="11" max="11" width="8.625" customWidth="1"/>
  </cols>
  <sheetData>
    <row r="1" spans="1:11" ht="53.25" customHeight="1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>
      <c r="A2" s="60"/>
      <c r="B2" s="60"/>
      <c r="C2" s="60"/>
      <c r="D2" s="60"/>
      <c r="E2" s="60"/>
      <c r="F2" s="60"/>
      <c r="G2" s="60"/>
      <c r="H2" s="60"/>
      <c r="I2" s="50" t="s">
        <v>53</v>
      </c>
      <c r="J2" s="51">
        <v>43305</v>
      </c>
      <c r="K2" s="52">
        <v>2018</v>
      </c>
    </row>
    <row r="3" spans="1:11">
      <c r="A3" s="53" t="s">
        <v>22</v>
      </c>
      <c r="B3" s="53"/>
      <c r="C3" s="85" t="s">
        <v>54</v>
      </c>
      <c r="D3" s="85"/>
      <c r="E3" s="85"/>
      <c r="F3" s="85"/>
      <c r="G3" s="53" t="s">
        <v>30</v>
      </c>
      <c r="H3" s="85" t="s">
        <v>59</v>
      </c>
      <c r="I3" s="85"/>
      <c r="J3" s="85"/>
      <c r="K3" s="85"/>
    </row>
    <row r="4" spans="1:11">
      <c r="A4" s="53" t="s">
        <v>20</v>
      </c>
      <c r="B4" s="55"/>
      <c r="C4" s="85" t="s">
        <v>65</v>
      </c>
      <c r="D4" s="85"/>
      <c r="E4" s="85"/>
      <c r="F4" s="85"/>
      <c r="G4" s="53" t="s">
        <v>31</v>
      </c>
      <c r="H4" s="85" t="s">
        <v>60</v>
      </c>
      <c r="I4" s="85"/>
      <c r="J4" s="85"/>
      <c r="K4" s="85"/>
    </row>
    <row r="5" spans="1:11">
      <c r="A5" s="55" t="s">
        <v>14</v>
      </c>
      <c r="B5" s="55"/>
      <c r="C5" s="85" t="s">
        <v>81</v>
      </c>
      <c r="D5" s="85"/>
      <c r="E5" s="85"/>
      <c r="F5" s="85"/>
      <c r="G5" s="53" t="s">
        <v>32</v>
      </c>
      <c r="H5" s="85" t="s">
        <v>67</v>
      </c>
      <c r="I5" s="85"/>
      <c r="J5" s="85"/>
      <c r="K5" s="85"/>
    </row>
    <row r="6" spans="1:11">
      <c r="A6" s="55" t="s">
        <v>15</v>
      </c>
      <c r="B6" s="53"/>
      <c r="C6" s="85" t="s">
        <v>87</v>
      </c>
      <c r="D6" s="85"/>
      <c r="E6" s="85"/>
      <c r="F6" s="85"/>
      <c r="G6" s="93" t="s">
        <v>46</v>
      </c>
      <c r="H6" s="85" t="s">
        <v>61</v>
      </c>
      <c r="I6" s="85"/>
      <c r="J6" s="85"/>
      <c r="K6" s="85"/>
    </row>
    <row r="7" spans="1:11">
      <c r="A7" s="53" t="s">
        <v>16</v>
      </c>
      <c r="B7" s="53"/>
      <c r="C7" s="85" t="s">
        <v>55</v>
      </c>
      <c r="D7" s="85"/>
      <c r="E7" s="85"/>
      <c r="F7" s="85"/>
      <c r="G7" s="94"/>
      <c r="H7" s="85" t="s">
        <v>62</v>
      </c>
      <c r="I7" s="85"/>
      <c r="J7" s="85"/>
      <c r="K7" s="85"/>
    </row>
    <row r="8" spans="1:11">
      <c r="A8" s="53" t="s">
        <v>17</v>
      </c>
      <c r="B8" s="53"/>
      <c r="C8" s="85" t="s">
        <v>75</v>
      </c>
      <c r="D8" s="85"/>
      <c r="E8" s="85"/>
      <c r="F8" s="85"/>
      <c r="G8" s="53" t="s">
        <v>33</v>
      </c>
      <c r="H8" s="85" t="s">
        <v>63</v>
      </c>
      <c r="I8" s="85"/>
      <c r="J8" s="85"/>
      <c r="K8" s="85"/>
    </row>
    <row r="9" spans="1:11">
      <c r="A9" s="84" t="s">
        <v>21</v>
      </c>
      <c r="B9" s="84"/>
      <c r="C9" s="85" t="s">
        <v>56</v>
      </c>
      <c r="D9" s="85"/>
      <c r="E9" s="85"/>
      <c r="F9" s="85"/>
      <c r="G9" s="55" t="s">
        <v>34</v>
      </c>
      <c r="H9" s="85" t="s">
        <v>64</v>
      </c>
      <c r="I9" s="85"/>
      <c r="J9" s="85"/>
      <c r="K9" s="85"/>
    </row>
    <row r="10" spans="1:11">
      <c r="A10" s="84" t="s">
        <v>18</v>
      </c>
      <c r="B10" s="84"/>
      <c r="C10" s="85" t="s">
        <v>57</v>
      </c>
      <c r="D10" s="85"/>
      <c r="E10" s="85"/>
      <c r="F10" s="85"/>
      <c r="G10" s="56" t="s">
        <v>35</v>
      </c>
      <c r="H10" s="85" t="s">
        <v>66</v>
      </c>
      <c r="I10" s="85"/>
      <c r="J10" s="85"/>
      <c r="K10" s="85"/>
    </row>
    <row r="11" spans="1:11">
      <c r="A11" s="84"/>
      <c r="B11" s="84"/>
      <c r="C11" s="85" t="s">
        <v>58</v>
      </c>
      <c r="D11" s="85"/>
      <c r="E11" s="85"/>
      <c r="F11" s="85"/>
      <c r="G11" s="56"/>
      <c r="H11" s="86"/>
      <c r="I11" s="86"/>
      <c r="J11" s="86"/>
      <c r="K11" s="86"/>
    </row>
    <row r="12" spans="1:11">
      <c r="A12" s="60" t="s">
        <v>11</v>
      </c>
      <c r="B12" s="60"/>
      <c r="C12" s="60"/>
      <c r="D12" s="4" t="s">
        <v>7</v>
      </c>
      <c r="E12" s="4" t="s">
        <v>8</v>
      </c>
      <c r="F12" s="5" t="s">
        <v>9</v>
      </c>
      <c r="G12" s="60" t="s">
        <v>10</v>
      </c>
      <c r="H12" s="60"/>
      <c r="I12" s="4" t="s">
        <v>7</v>
      </c>
      <c r="J12" s="4" t="s">
        <v>8</v>
      </c>
      <c r="K12" s="5" t="s">
        <v>9</v>
      </c>
    </row>
    <row r="13" spans="1:11">
      <c r="A13" s="96" t="s">
        <v>0</v>
      </c>
      <c r="B13" s="96"/>
      <c r="C13" s="7" t="s">
        <v>79</v>
      </c>
      <c r="D13" s="8">
        <v>12.3</v>
      </c>
      <c r="E13" s="8">
        <v>4.08</v>
      </c>
      <c r="F13" s="9">
        <f>SUM(D13*E13)</f>
        <v>50.184000000000005</v>
      </c>
      <c r="G13" s="54" t="s">
        <v>0</v>
      </c>
      <c r="H13" s="11" t="s">
        <v>79</v>
      </c>
      <c r="I13" s="8">
        <v>12.41</v>
      </c>
      <c r="J13" s="8">
        <v>2.86</v>
      </c>
      <c r="K13" s="9">
        <f>SUM(I13*J13)</f>
        <v>35.492599999999996</v>
      </c>
    </row>
    <row r="14" spans="1:11">
      <c r="A14" s="95" t="s">
        <v>1</v>
      </c>
      <c r="B14" s="95"/>
      <c r="C14" s="7" t="s">
        <v>2</v>
      </c>
      <c r="D14" s="8">
        <v>12.47</v>
      </c>
      <c r="E14" s="8">
        <v>1.86</v>
      </c>
      <c r="F14" s="9">
        <f t="shared" ref="F14:F20" si="0">SUM(D14*E14)</f>
        <v>23.194200000000002</v>
      </c>
      <c r="G14" s="95" t="s">
        <v>1</v>
      </c>
      <c r="H14" s="11" t="s">
        <v>2</v>
      </c>
      <c r="I14" s="8">
        <v>12.53</v>
      </c>
      <c r="J14" s="8">
        <v>0.79</v>
      </c>
      <c r="K14" s="9">
        <f t="shared" ref="K14:K20" si="1">SUM(I14*J14)</f>
        <v>9.8986999999999998</v>
      </c>
    </row>
    <row r="15" spans="1:11">
      <c r="A15" s="95"/>
      <c r="B15" s="95"/>
      <c r="C15" s="7" t="s">
        <v>3</v>
      </c>
      <c r="D15" s="8">
        <v>12.44</v>
      </c>
      <c r="E15" s="8">
        <v>2.4300000000000002</v>
      </c>
      <c r="F15" s="9">
        <f t="shared" si="0"/>
        <v>30.229200000000002</v>
      </c>
      <c r="G15" s="95"/>
      <c r="H15" s="11" t="s">
        <v>3</v>
      </c>
      <c r="I15" s="8">
        <v>12.55</v>
      </c>
      <c r="J15" s="8">
        <v>0.62</v>
      </c>
      <c r="K15" s="9">
        <f t="shared" si="1"/>
        <v>7.7810000000000006</v>
      </c>
    </row>
    <row r="16" spans="1:11">
      <c r="A16" s="95"/>
      <c r="B16" s="95"/>
      <c r="C16" s="7" t="s">
        <v>4</v>
      </c>
      <c r="D16" s="8">
        <v>12.56</v>
      </c>
      <c r="E16" s="8">
        <v>0.05</v>
      </c>
      <c r="F16" s="9">
        <f t="shared" si="0"/>
        <v>0.62800000000000011</v>
      </c>
      <c r="G16" s="95"/>
      <c r="H16" s="11" t="s">
        <v>4</v>
      </c>
      <c r="I16" s="8">
        <v>12.58</v>
      </c>
      <c r="J16" s="8">
        <v>0.04</v>
      </c>
      <c r="K16" s="9">
        <f t="shared" si="1"/>
        <v>0.50319999999999998</v>
      </c>
    </row>
    <row r="17" spans="1:11">
      <c r="A17" s="95"/>
      <c r="B17" s="95"/>
      <c r="C17" s="7" t="s">
        <v>5</v>
      </c>
      <c r="D17" s="8">
        <v>12.58</v>
      </c>
      <c r="E17" s="8">
        <v>0</v>
      </c>
      <c r="F17" s="9">
        <f t="shared" si="0"/>
        <v>0</v>
      </c>
      <c r="G17" s="95"/>
      <c r="H17" s="11" t="s">
        <v>5</v>
      </c>
      <c r="I17" s="8">
        <v>12.58</v>
      </c>
      <c r="J17" s="8">
        <v>0</v>
      </c>
      <c r="K17" s="9">
        <f t="shared" si="1"/>
        <v>0</v>
      </c>
    </row>
    <row r="18" spans="1:11">
      <c r="A18" s="95"/>
      <c r="B18" s="95"/>
      <c r="C18" s="7" t="s">
        <v>6</v>
      </c>
      <c r="D18" s="8">
        <v>12.56</v>
      </c>
      <c r="E18" s="8">
        <v>0.05</v>
      </c>
      <c r="F18" s="9">
        <f t="shared" si="0"/>
        <v>0.62800000000000011</v>
      </c>
      <c r="G18" s="95"/>
      <c r="H18" s="11" t="s">
        <v>6</v>
      </c>
      <c r="I18" s="8">
        <v>12.57</v>
      </c>
      <c r="J18" s="8">
        <v>0.03</v>
      </c>
      <c r="K18" s="9">
        <f t="shared" si="1"/>
        <v>0.37709999999999999</v>
      </c>
    </row>
    <row r="19" spans="1:11">
      <c r="A19" s="95" t="s">
        <v>12</v>
      </c>
      <c r="B19" s="95"/>
      <c r="C19" s="10" t="s">
        <v>13</v>
      </c>
      <c r="D19" s="8">
        <v>12.28</v>
      </c>
      <c r="E19" s="8">
        <v>5.2</v>
      </c>
      <c r="F19" s="9">
        <f t="shared" si="0"/>
        <v>63.856000000000002</v>
      </c>
      <c r="G19" s="95" t="s">
        <v>12</v>
      </c>
      <c r="H19" s="11" t="s">
        <v>13</v>
      </c>
      <c r="I19" s="8">
        <v>12.44</v>
      </c>
      <c r="J19" s="8">
        <v>2.31</v>
      </c>
      <c r="K19" s="9">
        <f t="shared" si="1"/>
        <v>28.7364</v>
      </c>
    </row>
    <row r="20" spans="1:11">
      <c r="A20" s="95"/>
      <c r="B20" s="95"/>
      <c r="C20" s="7" t="s">
        <v>19</v>
      </c>
      <c r="D20" s="8">
        <v>12.28</v>
      </c>
      <c r="E20" s="8">
        <v>5.0599999999999996</v>
      </c>
      <c r="F20" s="9">
        <f t="shared" si="0"/>
        <v>62.136799999999994</v>
      </c>
      <c r="G20" s="95"/>
      <c r="H20" s="11" t="s">
        <v>19</v>
      </c>
      <c r="I20" s="8">
        <v>12.4</v>
      </c>
      <c r="J20" s="8">
        <v>3.04</v>
      </c>
      <c r="K20" s="9">
        <f t="shared" si="1"/>
        <v>37.696000000000005</v>
      </c>
    </row>
    <row r="21" spans="1:11">
      <c r="A21" s="60" t="s">
        <v>25</v>
      </c>
      <c r="B21" s="60"/>
      <c r="C21" s="60"/>
      <c r="D21" s="15" t="s">
        <v>23</v>
      </c>
      <c r="E21" s="15">
        <v>5.0599999999999996</v>
      </c>
      <c r="F21" s="6" t="s">
        <v>26</v>
      </c>
      <c r="G21" s="60" t="s">
        <v>25</v>
      </c>
      <c r="H21" s="60"/>
      <c r="I21" s="15" t="s">
        <v>23</v>
      </c>
      <c r="J21" s="15" t="s">
        <v>24</v>
      </c>
      <c r="K21" s="6" t="s">
        <v>26</v>
      </c>
    </row>
    <row r="22" spans="1:11">
      <c r="A22" s="61" t="s">
        <v>88</v>
      </c>
      <c r="B22" s="62"/>
      <c r="C22" s="63"/>
      <c r="D22" s="2">
        <v>1</v>
      </c>
      <c r="E22" s="2">
        <v>15</v>
      </c>
      <c r="F22" s="9">
        <f>SUM(E22*D22)</f>
        <v>15</v>
      </c>
      <c r="G22" s="59" t="s">
        <v>88</v>
      </c>
      <c r="H22" s="59"/>
      <c r="I22" s="2">
        <v>1</v>
      </c>
      <c r="J22" s="2">
        <v>15</v>
      </c>
      <c r="K22" s="9">
        <f>SUM(J22*I22)</f>
        <v>15</v>
      </c>
    </row>
    <row r="23" spans="1:11">
      <c r="A23" s="71" t="s">
        <v>27</v>
      </c>
      <c r="B23" s="72"/>
      <c r="C23" s="73"/>
      <c r="D23" s="26">
        <v>1</v>
      </c>
      <c r="E23" s="26">
        <v>1.4</v>
      </c>
      <c r="F23" s="9">
        <f t="shared" ref="F23:F30" si="2">SUM(E23*D23)</f>
        <v>1.4</v>
      </c>
      <c r="G23" s="59" t="s">
        <v>27</v>
      </c>
      <c r="H23" s="59"/>
      <c r="I23" s="26">
        <v>1</v>
      </c>
      <c r="J23" s="27">
        <v>1.4</v>
      </c>
      <c r="K23" s="9">
        <f t="shared" ref="K23:K26" si="3">SUM(J23*I23)</f>
        <v>1.4</v>
      </c>
    </row>
    <row r="24" spans="1:11">
      <c r="A24" s="71" t="s">
        <v>28</v>
      </c>
      <c r="B24" s="72"/>
      <c r="C24" s="73"/>
      <c r="D24" s="26">
        <v>2</v>
      </c>
      <c r="E24" s="26">
        <v>0.5</v>
      </c>
      <c r="F24" s="9">
        <f t="shared" si="2"/>
        <v>1</v>
      </c>
      <c r="G24" s="59" t="s">
        <v>28</v>
      </c>
      <c r="H24" s="59"/>
      <c r="I24" s="26">
        <v>2</v>
      </c>
      <c r="J24" s="27">
        <v>0.5</v>
      </c>
      <c r="K24" s="9">
        <f t="shared" si="3"/>
        <v>1</v>
      </c>
    </row>
    <row r="25" spans="1:11">
      <c r="A25" s="71" t="s">
        <v>68</v>
      </c>
      <c r="B25" s="72"/>
      <c r="C25" s="73"/>
      <c r="D25" s="26">
        <v>1</v>
      </c>
      <c r="E25" s="26">
        <v>1.8</v>
      </c>
      <c r="F25" s="9">
        <f t="shared" si="2"/>
        <v>1.8</v>
      </c>
      <c r="G25" s="59" t="s">
        <v>68</v>
      </c>
      <c r="H25" s="59"/>
      <c r="I25" s="26">
        <v>1</v>
      </c>
      <c r="J25" s="27">
        <v>1.8</v>
      </c>
      <c r="K25" s="9">
        <f t="shared" si="3"/>
        <v>1.8</v>
      </c>
    </row>
    <row r="26" spans="1:11">
      <c r="A26" s="71" t="s">
        <v>69</v>
      </c>
      <c r="B26" s="72"/>
      <c r="C26" s="73"/>
      <c r="D26" s="26">
        <v>1</v>
      </c>
      <c r="E26" s="26">
        <v>0</v>
      </c>
      <c r="F26" s="9">
        <f t="shared" si="2"/>
        <v>0</v>
      </c>
      <c r="G26" s="59" t="s">
        <v>69</v>
      </c>
      <c r="H26" s="59"/>
      <c r="I26" s="26">
        <v>1</v>
      </c>
      <c r="J26" s="27">
        <v>0</v>
      </c>
      <c r="K26" s="9">
        <f t="shared" si="3"/>
        <v>0</v>
      </c>
    </row>
    <row r="27" spans="1:11">
      <c r="A27" s="71" t="s">
        <v>41</v>
      </c>
      <c r="B27" s="72"/>
      <c r="C27" s="73"/>
      <c r="D27" s="26">
        <v>1</v>
      </c>
      <c r="E27" s="26">
        <v>0.5</v>
      </c>
      <c r="F27" s="9">
        <f t="shared" si="2"/>
        <v>0.5</v>
      </c>
      <c r="G27" s="59"/>
      <c r="H27" s="59"/>
      <c r="I27" s="16"/>
      <c r="J27" s="16"/>
      <c r="K27" s="9"/>
    </row>
    <row r="28" spans="1:11">
      <c r="A28" s="71" t="s">
        <v>42</v>
      </c>
      <c r="B28" s="72"/>
      <c r="C28" s="73"/>
      <c r="D28" s="2">
        <v>1</v>
      </c>
      <c r="E28" s="26">
        <v>0.5</v>
      </c>
      <c r="F28" s="9">
        <f t="shared" si="2"/>
        <v>0.5</v>
      </c>
      <c r="G28" s="59"/>
      <c r="H28" s="59"/>
      <c r="I28" s="16"/>
      <c r="J28" s="16"/>
      <c r="K28" s="9"/>
    </row>
    <row r="29" spans="1:11">
      <c r="A29" s="71" t="s">
        <v>43</v>
      </c>
      <c r="B29" s="72"/>
      <c r="C29" s="73"/>
      <c r="D29" s="26">
        <v>6</v>
      </c>
      <c r="E29" s="26">
        <v>0.1</v>
      </c>
      <c r="F29" s="9">
        <f t="shared" si="2"/>
        <v>0.60000000000000009</v>
      </c>
      <c r="G29" s="59"/>
      <c r="H29" s="59"/>
      <c r="I29" s="16"/>
      <c r="J29" s="16"/>
      <c r="K29" s="9"/>
    </row>
    <row r="30" spans="1:11">
      <c r="A30" s="71" t="s">
        <v>44</v>
      </c>
      <c r="B30" s="72"/>
      <c r="C30" s="73"/>
      <c r="D30" s="26">
        <v>6</v>
      </c>
      <c r="E30" s="26">
        <v>0.4</v>
      </c>
      <c r="F30" s="9">
        <f t="shared" si="2"/>
        <v>2.4000000000000004</v>
      </c>
      <c r="G30" s="59"/>
      <c r="H30" s="59"/>
      <c r="I30" s="16"/>
      <c r="J30" s="16"/>
      <c r="K30" s="9"/>
    </row>
    <row r="31" spans="1:11">
      <c r="A31" s="68" t="s">
        <v>45</v>
      </c>
      <c r="B31" s="69"/>
      <c r="C31" s="70"/>
      <c r="D31" s="26">
        <v>2</v>
      </c>
      <c r="E31" s="26">
        <v>0.1</v>
      </c>
      <c r="F31" s="9">
        <f>SUM(E31*D31)</f>
        <v>0.2</v>
      </c>
      <c r="G31" s="59"/>
      <c r="H31" s="59"/>
      <c r="I31" s="16"/>
      <c r="J31" s="16"/>
      <c r="K31" s="9"/>
    </row>
    <row r="32" spans="1:11">
      <c r="A32" s="71" t="s">
        <v>84</v>
      </c>
      <c r="B32" s="72"/>
      <c r="C32" s="73"/>
      <c r="D32" s="26">
        <v>1</v>
      </c>
      <c r="E32" s="46">
        <v>22</v>
      </c>
      <c r="F32" s="9">
        <f>SUM(E32*D32)</f>
        <v>22</v>
      </c>
      <c r="G32" s="59"/>
      <c r="H32" s="59"/>
      <c r="I32" s="16"/>
      <c r="J32" s="16"/>
      <c r="K32" s="9"/>
    </row>
    <row r="33" spans="1:11">
      <c r="A33" s="74"/>
      <c r="B33" s="74"/>
      <c r="C33" s="74"/>
      <c r="D33" s="47"/>
      <c r="E33" s="46"/>
      <c r="F33" s="9"/>
      <c r="G33" s="59"/>
      <c r="H33" s="59"/>
      <c r="I33" s="16"/>
      <c r="J33" s="16"/>
      <c r="K33" s="9"/>
    </row>
    <row r="34" spans="1:11">
      <c r="A34" s="82" t="s">
        <v>36</v>
      </c>
      <c r="B34" s="82"/>
      <c r="C34" s="82"/>
      <c r="D34" s="82"/>
      <c r="E34" s="82"/>
      <c r="F34" s="82"/>
      <c r="G34" s="82" t="s">
        <v>36</v>
      </c>
      <c r="H34" s="82"/>
      <c r="I34" s="82"/>
      <c r="J34" s="82"/>
      <c r="K34" s="82"/>
    </row>
    <row r="35" spans="1:11">
      <c r="A35" s="78" t="s">
        <v>37</v>
      </c>
      <c r="B35" s="78"/>
      <c r="C35" s="78"/>
      <c r="D35" s="79">
        <f>SUM(F22:F33)</f>
        <v>45.400000000000006</v>
      </c>
      <c r="E35" s="80"/>
      <c r="F35" s="81"/>
      <c r="G35" s="64" t="s">
        <v>37</v>
      </c>
      <c r="H35" s="64"/>
      <c r="I35" s="79">
        <f>SUM(K22:K33)</f>
        <v>19.2</v>
      </c>
      <c r="J35" s="80"/>
      <c r="K35" s="81"/>
    </row>
    <row r="36" spans="1:11">
      <c r="A36" s="64" t="s">
        <v>29</v>
      </c>
      <c r="B36" s="64"/>
      <c r="C36" s="64"/>
      <c r="D36" s="75">
        <f>MAX(F13:F20)</f>
        <v>63.856000000000002</v>
      </c>
      <c r="E36" s="76"/>
      <c r="F36" s="77"/>
      <c r="G36" s="64" t="s">
        <v>29</v>
      </c>
      <c r="H36" s="64"/>
      <c r="I36" s="75">
        <f>MAX(K13:K20)</f>
        <v>37.696000000000005</v>
      </c>
      <c r="J36" s="76"/>
      <c r="K36" s="77"/>
    </row>
    <row r="37" spans="1:11">
      <c r="A37" s="64" t="s">
        <v>38</v>
      </c>
      <c r="B37" s="64"/>
      <c r="C37" s="64"/>
      <c r="D37" s="65"/>
      <c r="E37" s="66"/>
      <c r="F37" s="67"/>
      <c r="G37" s="64" t="s">
        <v>38</v>
      </c>
      <c r="H37" s="64"/>
      <c r="I37" s="65"/>
      <c r="J37" s="66"/>
      <c r="K37" s="67"/>
    </row>
    <row r="38" spans="1:11">
      <c r="A38" s="57" t="s">
        <v>74</v>
      </c>
      <c r="B38" s="58"/>
      <c r="C38" s="58"/>
      <c r="D38" s="58"/>
      <c r="E38" s="58"/>
      <c r="F38" s="58"/>
      <c r="G38" s="58"/>
      <c r="H38" s="58"/>
      <c r="I38" s="4" t="s">
        <v>7</v>
      </c>
      <c r="J38" s="4" t="s">
        <v>48</v>
      </c>
      <c r="K38" s="5" t="s">
        <v>9</v>
      </c>
    </row>
    <row r="39" spans="1:11">
      <c r="A39" s="87" t="s">
        <v>50</v>
      </c>
      <c r="B39" s="88"/>
      <c r="C39" s="89"/>
      <c r="D39" s="90" t="s">
        <v>51</v>
      </c>
      <c r="E39" s="91"/>
      <c r="F39" s="92"/>
      <c r="G39" s="87" t="s">
        <v>52</v>
      </c>
      <c r="H39" s="89"/>
      <c r="I39" s="8">
        <v>3.1</v>
      </c>
      <c r="J39" s="8">
        <v>2.89</v>
      </c>
      <c r="K39" s="9">
        <v>0</v>
      </c>
    </row>
  </sheetData>
  <mergeCells count="74">
    <mergeCell ref="A38:H38"/>
    <mergeCell ref="A39:C39"/>
    <mergeCell ref="D39:F39"/>
    <mergeCell ref="G39:H39"/>
    <mergeCell ref="A36:C36"/>
    <mergeCell ref="D36:F36"/>
    <mergeCell ref="G36:H36"/>
    <mergeCell ref="I36:K36"/>
    <mergeCell ref="A37:C37"/>
    <mergeCell ref="D37:F37"/>
    <mergeCell ref="G37:H37"/>
    <mergeCell ref="I37:K37"/>
    <mergeCell ref="A33:C33"/>
    <mergeCell ref="G33:H33"/>
    <mergeCell ref="A34:F34"/>
    <mergeCell ref="G34:K34"/>
    <mergeCell ref="A35:C35"/>
    <mergeCell ref="D35:F35"/>
    <mergeCell ref="G35:H35"/>
    <mergeCell ref="I35:K35"/>
    <mergeCell ref="A30:C30"/>
    <mergeCell ref="G30:H30"/>
    <mergeCell ref="A31:C31"/>
    <mergeCell ref="G31:H31"/>
    <mergeCell ref="A32:C32"/>
    <mergeCell ref="G32:H32"/>
    <mergeCell ref="A27:C27"/>
    <mergeCell ref="G27:H27"/>
    <mergeCell ref="A28:C28"/>
    <mergeCell ref="G28:H28"/>
    <mergeCell ref="A29:C29"/>
    <mergeCell ref="G29:H29"/>
    <mergeCell ref="A24:C24"/>
    <mergeCell ref="G24:H24"/>
    <mergeCell ref="A25:C25"/>
    <mergeCell ref="G25:H25"/>
    <mergeCell ref="A26:C26"/>
    <mergeCell ref="G26:H26"/>
    <mergeCell ref="A21:C21"/>
    <mergeCell ref="G21:H21"/>
    <mergeCell ref="A22:C22"/>
    <mergeCell ref="G22:H22"/>
    <mergeCell ref="A23:C23"/>
    <mergeCell ref="G23:H23"/>
    <mergeCell ref="A12:C12"/>
    <mergeCell ref="G12:H12"/>
    <mergeCell ref="A13:B13"/>
    <mergeCell ref="A14:B18"/>
    <mergeCell ref="G14:G18"/>
    <mergeCell ref="A19:B20"/>
    <mergeCell ref="G19:G20"/>
    <mergeCell ref="C8:F8"/>
    <mergeCell ref="H8:K8"/>
    <mergeCell ref="A9:B9"/>
    <mergeCell ref="C9:F9"/>
    <mergeCell ref="H9:K9"/>
    <mergeCell ref="A10:B11"/>
    <mergeCell ref="C10:F10"/>
    <mergeCell ref="H10:K10"/>
    <mergeCell ref="C11:F11"/>
    <mergeCell ref="H11:K11"/>
    <mergeCell ref="C5:F5"/>
    <mergeCell ref="H5:K5"/>
    <mergeCell ref="C6:F6"/>
    <mergeCell ref="G6:G7"/>
    <mergeCell ref="H6:K6"/>
    <mergeCell ref="C7:F7"/>
    <mergeCell ref="H7:K7"/>
    <mergeCell ref="A1:K1"/>
    <mergeCell ref="A2:H2"/>
    <mergeCell ref="C3:F3"/>
    <mergeCell ref="H3:K3"/>
    <mergeCell ref="C4:F4"/>
    <mergeCell ref="H4:K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7200U</vt:lpstr>
      <vt:lpstr>7100U</vt:lpstr>
      <vt:lpstr>7300U</vt:lpstr>
      <vt:lpstr>7600U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Hua Lin</cp:lastModifiedBy>
  <cp:lastPrinted>2018-05-08T07:53:46Z</cp:lastPrinted>
  <dcterms:created xsi:type="dcterms:W3CDTF">2015-02-26T01:37:17Z</dcterms:created>
  <dcterms:modified xsi:type="dcterms:W3CDTF">2019-04-12T16:12:09Z</dcterms:modified>
</cp:coreProperties>
</file>